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charts/chartEx1.xml" ContentType="application/vnd.ms-office.chartex+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gprd.sharepoint.com/sites/Depto.deEstudiosEconmicos/Shared Documents/Informes/Informe Mensual/2026/Septiembre/Entrega final/"/>
    </mc:Choice>
  </mc:AlternateContent>
  <xr:revisionPtr revIDLastSave="0" documentId="13_ncr:1_{5D99EA5D-3FB5-4B30-A900-D9AAAFF62378}" xr6:coauthVersionLast="47" xr6:coauthVersionMax="47" xr10:uidLastSave="{00000000-0000-0000-0000-000000000000}"/>
  <bookViews>
    <workbookView xWindow="28680" yWindow="-120" windowWidth="29040" windowHeight="15720" xr2:uid="{842EABE8-EDF5-4CCC-929B-4B6736133566}"/>
  </bookViews>
  <sheets>
    <sheet name="Indice " sheetId="39" r:id="rId1"/>
    <sheet name="Tabla 1 " sheetId="25" r:id="rId2"/>
    <sheet name="Tabla 2" sheetId="42" r:id="rId3"/>
    <sheet name="Gráfico 1" sheetId="43" r:id="rId4"/>
    <sheet name="Tabla 3" sheetId="26" r:id="rId5"/>
    <sheet name="Ilustración 1" sheetId="27" r:id="rId6"/>
    <sheet name="Ilustración 2" sheetId="28" r:id="rId7"/>
    <sheet name="Ilustración 3" sheetId="31" r:id="rId8"/>
    <sheet name="Tabla 4" sheetId="32" r:id="rId9"/>
    <sheet name="Mapa 1" sheetId="41" r:id="rId10"/>
    <sheet name="Ilustración 4" sheetId="40" r:id="rId11"/>
    <sheet name="Ilustración 5" sheetId="37" r:id="rId12"/>
    <sheet name="Tabla 5" sheetId="38" r:id="rId13"/>
    <sheet name="Tabla 6" sheetId="29" r:id="rId14"/>
    <sheet name="Tabla 7" sheetId="30" r:id="rId15"/>
    <sheet name="Anexo 1" sheetId="33" r:id="rId16"/>
    <sheet name="Anexo 2" sheetId="34" r:id="rId17"/>
    <sheet name="Anexo 3" sheetId="35" r:id="rId18"/>
    <sheet name="Anexo 4" sheetId="36"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s>
  <definedNames>
    <definedName name="\0" localSheetId="7">#REF!</definedName>
    <definedName name="\0" localSheetId="11">#REF!</definedName>
    <definedName name="\0" localSheetId="9">#REF!</definedName>
    <definedName name="\0" localSheetId="1">#REF!</definedName>
    <definedName name="\0" localSheetId="2">#REF!</definedName>
    <definedName name="\0" localSheetId="4">#REF!</definedName>
    <definedName name="\0" localSheetId="8">#REF!</definedName>
    <definedName name="\0" localSheetId="13">#REF!</definedName>
    <definedName name="\0" localSheetId="14">#REF!</definedName>
    <definedName name="\0">#REF!</definedName>
    <definedName name="\A" localSheetId="7">#REF!</definedName>
    <definedName name="\A" localSheetId="11">#REF!</definedName>
    <definedName name="\A" localSheetId="9">#REF!</definedName>
    <definedName name="\A" localSheetId="1">#REF!</definedName>
    <definedName name="\A" localSheetId="2">#REF!</definedName>
    <definedName name="\A" localSheetId="4">#REF!</definedName>
    <definedName name="\A" localSheetId="8">#REF!</definedName>
    <definedName name="\A" localSheetId="13">#REF!</definedName>
    <definedName name="\A" localSheetId="14">#REF!</definedName>
    <definedName name="\A">#REF!</definedName>
    <definedName name="\B" localSheetId="7">#REF!</definedName>
    <definedName name="\B" localSheetId="11">#REF!</definedName>
    <definedName name="\B" localSheetId="9">#REF!</definedName>
    <definedName name="\B" localSheetId="1">#REF!</definedName>
    <definedName name="\B" localSheetId="2">#REF!</definedName>
    <definedName name="\B" localSheetId="4">#REF!</definedName>
    <definedName name="\B" localSheetId="8">#REF!</definedName>
    <definedName name="\B" localSheetId="13">#REF!</definedName>
    <definedName name="\B" localSheetId="14">#REF!</definedName>
    <definedName name="\B">#REF!</definedName>
    <definedName name="\bmiii">[1]Q6!$E$32:$AH$32</definedName>
    <definedName name="\C" localSheetId="7">#REF!</definedName>
    <definedName name="\C" localSheetId="11">#REF!</definedName>
    <definedName name="\C" localSheetId="9">#REF!</definedName>
    <definedName name="\C" localSheetId="1">#REF!</definedName>
    <definedName name="\C" localSheetId="2">#REF!</definedName>
    <definedName name="\C" localSheetId="4">#REF!</definedName>
    <definedName name="\C" localSheetId="8">#REF!</definedName>
    <definedName name="\C" localSheetId="13">#REF!</definedName>
    <definedName name="\C" localSheetId="14">#REF!</definedName>
    <definedName name="\C">#REF!</definedName>
    <definedName name="\cc" localSheetId="9">[2]Debt!#REF!</definedName>
    <definedName name="\cc" localSheetId="1">[2]Debt!#REF!</definedName>
    <definedName name="\cc" localSheetId="2">[2]Debt!#REF!</definedName>
    <definedName name="\cc" localSheetId="4">[2]Debt!#REF!</definedName>
    <definedName name="\cc" localSheetId="8">[2]Debt!#REF!</definedName>
    <definedName name="\cc">[2]Debt!#REF!</definedName>
    <definedName name="\D" localSheetId="7">#REF!</definedName>
    <definedName name="\D" localSheetId="11">#REF!</definedName>
    <definedName name="\D" localSheetId="9">#REF!</definedName>
    <definedName name="\D" localSheetId="1">#REF!</definedName>
    <definedName name="\D" localSheetId="2">#REF!</definedName>
    <definedName name="\D" localSheetId="4">#REF!</definedName>
    <definedName name="\D" localSheetId="8">#REF!</definedName>
    <definedName name="\D" localSheetId="13">#REF!</definedName>
    <definedName name="\D" localSheetId="14">#REF!</definedName>
    <definedName name="\D">#REF!</definedName>
    <definedName name="\E" localSheetId="7">#REF!</definedName>
    <definedName name="\E" localSheetId="11">#REF!</definedName>
    <definedName name="\E" localSheetId="9">#REF!</definedName>
    <definedName name="\E" localSheetId="1">#REF!</definedName>
    <definedName name="\E" localSheetId="2">#REF!</definedName>
    <definedName name="\E" localSheetId="4">#REF!</definedName>
    <definedName name="\E" localSheetId="8">#REF!</definedName>
    <definedName name="\E" localSheetId="13">#REF!</definedName>
    <definedName name="\E" localSheetId="14">#REF!</definedName>
    <definedName name="\E">#REF!</definedName>
    <definedName name="\F" localSheetId="7">#REF!</definedName>
    <definedName name="\F" localSheetId="11">#REF!</definedName>
    <definedName name="\F" localSheetId="9">#REF!</definedName>
    <definedName name="\F" localSheetId="1">#REF!</definedName>
    <definedName name="\F" localSheetId="2">#REF!</definedName>
    <definedName name="\F" localSheetId="4">#REF!</definedName>
    <definedName name="\F" localSheetId="8">#REF!</definedName>
    <definedName name="\F" localSheetId="13">#REF!</definedName>
    <definedName name="\F" localSheetId="14">#REF!</definedName>
    <definedName name="\F">#REF!</definedName>
    <definedName name="\G" localSheetId="7">#REF!</definedName>
    <definedName name="\G" localSheetId="11">#REF!</definedName>
    <definedName name="\G" localSheetId="9">#REF!</definedName>
    <definedName name="\G" localSheetId="1">#REF!</definedName>
    <definedName name="\G" localSheetId="2">#REF!</definedName>
    <definedName name="\G" localSheetId="4">#REF!</definedName>
    <definedName name="\G" localSheetId="8">#REF!</definedName>
    <definedName name="\G" localSheetId="13">#REF!</definedName>
    <definedName name="\G" localSheetId="14">#REF!</definedName>
    <definedName name="\G">#REF!</definedName>
    <definedName name="\gg" localSheetId="9">[2]Debt!#REF!</definedName>
    <definedName name="\gg">[2]Debt!#REF!</definedName>
    <definedName name="\H" localSheetId="7">#REF!</definedName>
    <definedName name="\H" localSheetId="11">#REF!</definedName>
    <definedName name="\H" localSheetId="9">#REF!</definedName>
    <definedName name="\H" localSheetId="1">#REF!</definedName>
    <definedName name="\H" localSheetId="2">#REF!</definedName>
    <definedName name="\H" localSheetId="4">#REF!</definedName>
    <definedName name="\H" localSheetId="8">#REF!</definedName>
    <definedName name="\H" localSheetId="13">#REF!</definedName>
    <definedName name="\H" localSheetId="14">#REF!</definedName>
    <definedName name="\H">#REF!</definedName>
    <definedName name="\I" localSheetId="7">#REF!</definedName>
    <definedName name="\I" localSheetId="11">#REF!</definedName>
    <definedName name="\I" localSheetId="9">#REF!</definedName>
    <definedName name="\I" localSheetId="1">#REF!</definedName>
    <definedName name="\I" localSheetId="2">#REF!</definedName>
    <definedName name="\I" localSheetId="4">#REF!</definedName>
    <definedName name="\I" localSheetId="8">#REF!</definedName>
    <definedName name="\I" localSheetId="13">#REF!</definedName>
    <definedName name="\I" localSheetId="14">#REF!</definedName>
    <definedName name="\I">#REF!</definedName>
    <definedName name="\J" localSheetId="7">#REF!</definedName>
    <definedName name="\J" localSheetId="11">#REF!</definedName>
    <definedName name="\J" localSheetId="9">#REF!</definedName>
    <definedName name="\J" localSheetId="1">#REF!</definedName>
    <definedName name="\J" localSheetId="2">#REF!</definedName>
    <definedName name="\J" localSheetId="4">#REF!</definedName>
    <definedName name="\J" localSheetId="8">#REF!</definedName>
    <definedName name="\J" localSheetId="13">#REF!</definedName>
    <definedName name="\J" localSheetId="14">#REF!</definedName>
    <definedName name="\J">#REF!</definedName>
    <definedName name="\K" localSheetId="7">#REF!</definedName>
    <definedName name="\K" localSheetId="11">#REF!</definedName>
    <definedName name="\K" localSheetId="9">#REF!</definedName>
    <definedName name="\K" localSheetId="1">#REF!</definedName>
    <definedName name="\K" localSheetId="2">#REF!</definedName>
    <definedName name="\K" localSheetId="4">#REF!</definedName>
    <definedName name="\K" localSheetId="8">#REF!</definedName>
    <definedName name="\K" localSheetId="13">#REF!</definedName>
    <definedName name="\K" localSheetId="14">#REF!</definedName>
    <definedName name="\K">#REF!</definedName>
    <definedName name="\kk" localSheetId="9">[2]Debt!#REF!</definedName>
    <definedName name="\kk">[2]Debt!#REF!</definedName>
    <definedName name="\L" localSheetId="7">#REF!</definedName>
    <definedName name="\L" localSheetId="11">#REF!</definedName>
    <definedName name="\L" localSheetId="9">#REF!</definedName>
    <definedName name="\L" localSheetId="1">#REF!</definedName>
    <definedName name="\L" localSheetId="2">#REF!</definedName>
    <definedName name="\L" localSheetId="4">#REF!</definedName>
    <definedName name="\L" localSheetId="8">#REF!</definedName>
    <definedName name="\L" localSheetId="13">#REF!</definedName>
    <definedName name="\L" localSheetId="14">#REF!</definedName>
    <definedName name="\L">#REF!</definedName>
    <definedName name="\M" localSheetId="7">#REF!</definedName>
    <definedName name="\M" localSheetId="11">#REF!</definedName>
    <definedName name="\M" localSheetId="9">#REF!</definedName>
    <definedName name="\M" localSheetId="1">#REF!</definedName>
    <definedName name="\M" localSheetId="2">#REF!</definedName>
    <definedName name="\M" localSheetId="4">#REF!</definedName>
    <definedName name="\M" localSheetId="8">#REF!</definedName>
    <definedName name="\M" localSheetId="13">#REF!</definedName>
    <definedName name="\M" localSheetId="14">#REF!</definedName>
    <definedName name="\M">#REF!</definedName>
    <definedName name="\N" localSheetId="7">#REF!</definedName>
    <definedName name="\N" localSheetId="11">#REF!</definedName>
    <definedName name="\N" localSheetId="9">#REF!</definedName>
    <definedName name="\N" localSheetId="1">#REF!</definedName>
    <definedName name="\N" localSheetId="2">#REF!</definedName>
    <definedName name="\N" localSheetId="4">#REF!</definedName>
    <definedName name="\N" localSheetId="8">#REF!</definedName>
    <definedName name="\N" localSheetId="13">#REF!</definedName>
    <definedName name="\N" localSheetId="14">#REF!</definedName>
    <definedName name="\N">#REF!</definedName>
    <definedName name="\Ñ" localSheetId="7">#REF!</definedName>
    <definedName name="\Ñ" localSheetId="11">#REF!</definedName>
    <definedName name="\Ñ" localSheetId="9">#REF!</definedName>
    <definedName name="\Ñ" localSheetId="4">#REF!</definedName>
    <definedName name="\Ñ" localSheetId="8">#REF!</definedName>
    <definedName name="\Ñ" localSheetId="13">#REF!</definedName>
    <definedName name="\Ñ" localSheetId="14">#REF!</definedName>
    <definedName name="\Ñ">#REF!</definedName>
    <definedName name="\O" localSheetId="7">#REF!</definedName>
    <definedName name="\O" localSheetId="11">#REF!</definedName>
    <definedName name="\O" localSheetId="9">#REF!</definedName>
    <definedName name="\O" localSheetId="1">#REF!</definedName>
    <definedName name="\O" localSheetId="2">#REF!</definedName>
    <definedName name="\O" localSheetId="4">#REF!</definedName>
    <definedName name="\O" localSheetId="8">#REF!</definedName>
    <definedName name="\O" localSheetId="13">#REF!</definedName>
    <definedName name="\O" localSheetId="14">#REF!</definedName>
    <definedName name="\O">#REF!</definedName>
    <definedName name="\P" localSheetId="7">#REF!</definedName>
    <definedName name="\P" localSheetId="11">#REF!</definedName>
    <definedName name="\P" localSheetId="9">#REF!</definedName>
    <definedName name="\P" localSheetId="1">#REF!</definedName>
    <definedName name="\P" localSheetId="2">#REF!</definedName>
    <definedName name="\P" localSheetId="4">#REF!</definedName>
    <definedName name="\P" localSheetId="8">#REF!</definedName>
    <definedName name="\P" localSheetId="13">#REF!</definedName>
    <definedName name="\P" localSheetId="14">#REF!</definedName>
    <definedName name="\P">#REF!</definedName>
    <definedName name="\Q" localSheetId="7">#REF!</definedName>
    <definedName name="\Q" localSheetId="11">#REF!</definedName>
    <definedName name="\Q" localSheetId="9">#REF!</definedName>
    <definedName name="\Q" localSheetId="1">#REF!</definedName>
    <definedName name="\Q" localSheetId="2">#REF!</definedName>
    <definedName name="\Q" localSheetId="4">#REF!</definedName>
    <definedName name="\Q" localSheetId="8">#REF!</definedName>
    <definedName name="\Q" localSheetId="13">#REF!</definedName>
    <definedName name="\Q" localSheetId="14">#REF!</definedName>
    <definedName name="\Q">#REF!</definedName>
    <definedName name="\R" localSheetId="7">#REF!</definedName>
    <definedName name="\R" localSheetId="11">#REF!</definedName>
    <definedName name="\R" localSheetId="9">#REF!</definedName>
    <definedName name="\R" localSheetId="1">#REF!</definedName>
    <definedName name="\R" localSheetId="2">#REF!</definedName>
    <definedName name="\R" localSheetId="4">#REF!</definedName>
    <definedName name="\R" localSheetId="8">#REF!</definedName>
    <definedName name="\R" localSheetId="13">#REF!</definedName>
    <definedName name="\R" localSheetId="14">#REF!</definedName>
    <definedName name="\R">#REF!</definedName>
    <definedName name="\S" localSheetId="7">#REF!</definedName>
    <definedName name="\S" localSheetId="11">#REF!</definedName>
    <definedName name="\S" localSheetId="9">#REF!</definedName>
    <definedName name="\S" localSheetId="1">#REF!</definedName>
    <definedName name="\S" localSheetId="2">#REF!</definedName>
    <definedName name="\S" localSheetId="4">#REF!</definedName>
    <definedName name="\S" localSheetId="8">#REF!</definedName>
    <definedName name="\S" localSheetId="13">#REF!</definedName>
    <definedName name="\S" localSheetId="14">#REF!</definedName>
    <definedName name="\S">#REF!</definedName>
    <definedName name="\T" localSheetId="7">#REF!</definedName>
    <definedName name="\T" localSheetId="11">#REF!</definedName>
    <definedName name="\T" localSheetId="9">#REF!</definedName>
    <definedName name="\T" localSheetId="1">#REF!</definedName>
    <definedName name="\T" localSheetId="2">#REF!</definedName>
    <definedName name="\T" localSheetId="4">#REF!</definedName>
    <definedName name="\T" localSheetId="8">#REF!</definedName>
    <definedName name="\T" localSheetId="13">#REF!</definedName>
    <definedName name="\T" localSheetId="14">#REF!</definedName>
    <definedName name="\T">#REF!</definedName>
    <definedName name="\T1" localSheetId="7">#REF!</definedName>
    <definedName name="\T1" localSheetId="11">#REF!</definedName>
    <definedName name="\T1" localSheetId="9">#REF!</definedName>
    <definedName name="\T1" localSheetId="4">#REF!</definedName>
    <definedName name="\T1" localSheetId="8">#REF!</definedName>
    <definedName name="\T1" localSheetId="13">#REF!</definedName>
    <definedName name="\T1" localSheetId="14">#REF!</definedName>
    <definedName name="\T1">#REF!</definedName>
    <definedName name="\T2">[3]BOP!#REF!</definedName>
    <definedName name="\tt">[2]Debt!#REF!</definedName>
    <definedName name="\U" localSheetId="7">#REF!</definedName>
    <definedName name="\U" localSheetId="11">#REF!</definedName>
    <definedName name="\U" localSheetId="9">#REF!</definedName>
    <definedName name="\U" localSheetId="1">#REF!</definedName>
    <definedName name="\U" localSheetId="2">#REF!</definedName>
    <definedName name="\U" localSheetId="4">#REF!</definedName>
    <definedName name="\U" localSheetId="8">#REF!</definedName>
    <definedName name="\U" localSheetId="13">#REF!</definedName>
    <definedName name="\U" localSheetId="14">#REF!</definedName>
    <definedName name="\U">#REF!</definedName>
    <definedName name="\V" localSheetId="7">#REF!</definedName>
    <definedName name="\V" localSheetId="11">#REF!</definedName>
    <definedName name="\V" localSheetId="9">#REF!</definedName>
    <definedName name="\V" localSheetId="1">#REF!</definedName>
    <definedName name="\V" localSheetId="2">#REF!</definedName>
    <definedName name="\V" localSheetId="4">#REF!</definedName>
    <definedName name="\V" localSheetId="8">#REF!</definedName>
    <definedName name="\V" localSheetId="13">#REF!</definedName>
    <definedName name="\V" localSheetId="14">#REF!</definedName>
    <definedName name="\V">#REF!</definedName>
    <definedName name="\W" localSheetId="7">#REF!</definedName>
    <definedName name="\W" localSheetId="11">#REF!</definedName>
    <definedName name="\W" localSheetId="9">#REF!</definedName>
    <definedName name="\W" localSheetId="1">#REF!</definedName>
    <definedName name="\W" localSheetId="2">#REF!</definedName>
    <definedName name="\W" localSheetId="4">#REF!</definedName>
    <definedName name="\W" localSheetId="8">#REF!</definedName>
    <definedName name="\W" localSheetId="13">#REF!</definedName>
    <definedName name="\W" localSheetId="14">#REF!</definedName>
    <definedName name="\W">#REF!</definedName>
    <definedName name="\X" localSheetId="7">#REF!</definedName>
    <definedName name="\X" localSheetId="11">#REF!</definedName>
    <definedName name="\X" localSheetId="9">#REF!</definedName>
    <definedName name="\X" localSheetId="1">#REF!</definedName>
    <definedName name="\X" localSheetId="2">#REF!</definedName>
    <definedName name="\X" localSheetId="4">#REF!</definedName>
    <definedName name="\X" localSheetId="8">#REF!</definedName>
    <definedName name="\X" localSheetId="13">#REF!</definedName>
    <definedName name="\X" localSheetId="14">#REF!</definedName>
    <definedName name="\X">#REF!</definedName>
    <definedName name="\Y" localSheetId="7">#REF!</definedName>
    <definedName name="\Y" localSheetId="11">#REF!</definedName>
    <definedName name="\Y" localSheetId="9">#REF!</definedName>
    <definedName name="\Y" localSheetId="1">#REF!</definedName>
    <definedName name="\Y" localSheetId="2">#REF!</definedName>
    <definedName name="\Y" localSheetId="4">#REF!</definedName>
    <definedName name="\Y" localSheetId="8">#REF!</definedName>
    <definedName name="\Y" localSheetId="13">#REF!</definedName>
    <definedName name="\Y" localSheetId="14">#REF!</definedName>
    <definedName name="\Y">#REF!</definedName>
    <definedName name="\Z" localSheetId="7">#REF!</definedName>
    <definedName name="\Z" localSheetId="11">#REF!</definedName>
    <definedName name="\Z" localSheetId="9">#REF!</definedName>
    <definedName name="\Z" localSheetId="1">#REF!</definedName>
    <definedName name="\Z" localSheetId="2">#REF!</definedName>
    <definedName name="\Z" localSheetId="4">#REF!</definedName>
    <definedName name="\Z" localSheetId="8">#REF!</definedName>
    <definedName name="\Z" localSheetId="13">#REF!</definedName>
    <definedName name="\Z" localSheetId="14">#REF!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 localSheetId="7">[5]!____________asd1</definedName>
    <definedName name="____________asd1" localSheetId="11">[6]!____________asd1</definedName>
    <definedName name="____________asd1" localSheetId="1">[6]!____________asd1</definedName>
    <definedName name="____________asd1" localSheetId="2">[6]!____________asd1</definedName>
    <definedName name="____________asd1" localSheetId="8">[5]!____________asd1</definedName>
    <definedName name="____________asd1">[6]!____________asd1</definedName>
    <definedName name="____________ROS1">#N/A</definedName>
    <definedName name="____________ROS2">#N/A</definedName>
    <definedName name="____________ROS3">#N/A</definedName>
    <definedName name="____________ROS4">#N/A</definedName>
    <definedName name="____________tnt1" localSheetId="7">[5]!____________tnt1</definedName>
    <definedName name="____________tnt1" localSheetId="11">[6]!____________tnt1</definedName>
    <definedName name="____________tnt1" localSheetId="1">[6]!____________tnt1</definedName>
    <definedName name="____________tnt1" localSheetId="2">[6]!____________tnt1</definedName>
    <definedName name="____________tnt1" localSheetId="8">[5]!____________tnt1</definedName>
    <definedName name="____________tnt1">[6]!____________tnt1</definedName>
    <definedName name="___________ROS1">#N/A</definedName>
    <definedName name="___________ROS2">#N/A</definedName>
    <definedName name="___________ROS3">#N/A</definedName>
    <definedName name="___________ROS4">#N/A</definedName>
    <definedName name="__________asd1" localSheetId="7">[5]!__________asd1</definedName>
    <definedName name="__________asd1" localSheetId="11">[6]!__________asd1</definedName>
    <definedName name="__________asd1" localSheetId="1">[6]!__________asd1</definedName>
    <definedName name="__________asd1" localSheetId="2">[6]!__________asd1</definedName>
    <definedName name="__________asd1" localSheetId="8">[5]!__________asd1</definedName>
    <definedName name="__________asd1">[6]!__________asd1</definedName>
    <definedName name="__________ROS1">#N/A</definedName>
    <definedName name="__________ROS2">#N/A</definedName>
    <definedName name="__________ROS3">#N/A</definedName>
    <definedName name="__________ROS4">#N/A</definedName>
    <definedName name="__________tnt1" localSheetId="7">[5]!__________tnt1</definedName>
    <definedName name="__________tnt1" localSheetId="11">[6]!__________tnt1</definedName>
    <definedName name="__________tnt1" localSheetId="1">[6]!__________tnt1</definedName>
    <definedName name="__________tnt1" localSheetId="2">[6]!__________tnt1</definedName>
    <definedName name="__________tnt1" localSheetId="8">[5]!__________tnt1</definedName>
    <definedName name="__________tnt1">[6]!__________tnt1</definedName>
    <definedName name="_________asd1" localSheetId="7">[5]!_________asd1</definedName>
    <definedName name="_________asd1" localSheetId="11">[6]!_________asd1</definedName>
    <definedName name="_________asd1" localSheetId="1">[6]!_________asd1</definedName>
    <definedName name="_________asd1" localSheetId="2">[6]!_________asd1</definedName>
    <definedName name="_________asd1" localSheetId="8">[5]!_________asd1</definedName>
    <definedName name="_________asd1">[6]!_________asd1</definedName>
    <definedName name="_________ROS1">#N/A</definedName>
    <definedName name="_________ROS2">#N/A</definedName>
    <definedName name="_________ROS3">#N/A</definedName>
    <definedName name="_________ROS4">#N/A</definedName>
    <definedName name="_________tAB4">'[7]shared data'!$A$1:$G$71</definedName>
    <definedName name="_________tnt1" localSheetId="7">[5]!_________tnt1</definedName>
    <definedName name="_________tnt1" localSheetId="11">[6]!_________tnt1</definedName>
    <definedName name="_________tnt1" localSheetId="1">[6]!_________tnt1</definedName>
    <definedName name="_________tnt1" localSheetId="2">[6]!_________tnt1</definedName>
    <definedName name="_________tnt1" localSheetId="8">[5]!_________tnt1</definedName>
    <definedName name="_________tnt1">[6]!_________tnt1</definedName>
    <definedName name="________asd1" localSheetId="7">[5]!________asd1</definedName>
    <definedName name="________asd1" localSheetId="11">[6]!________asd1</definedName>
    <definedName name="________asd1" localSheetId="1">[6]!________asd1</definedName>
    <definedName name="________asd1" localSheetId="2">[6]!________asd1</definedName>
    <definedName name="________asd1" localSheetId="8">[5]!________asd1</definedName>
    <definedName name="________asd1">[6]!________asd1</definedName>
    <definedName name="________ROS1">#N/A</definedName>
    <definedName name="________ROS2">#N/A</definedName>
    <definedName name="________ROS3">#N/A</definedName>
    <definedName name="________ROS4">#N/A</definedName>
    <definedName name="________tAB4">'[7]shared data'!$A$1:$G$71</definedName>
    <definedName name="________tnt1" localSheetId="7">[5]!________tnt1</definedName>
    <definedName name="________tnt1" localSheetId="11">[6]!________tnt1</definedName>
    <definedName name="________tnt1" localSheetId="1">[6]!________tnt1</definedName>
    <definedName name="________tnt1" localSheetId="2">[6]!________tnt1</definedName>
    <definedName name="________tnt1" localSheetId="8">[5]!________tnt1</definedName>
    <definedName name="________tnt1">[6]!________tnt1</definedName>
    <definedName name="_______asd1" localSheetId="7">[5]!_______asd1</definedName>
    <definedName name="_______asd1" localSheetId="11">[6]!_______asd1</definedName>
    <definedName name="_______asd1" localSheetId="1">[6]!_______asd1</definedName>
    <definedName name="_______asd1" localSheetId="2">[6]!_______asd1</definedName>
    <definedName name="_______asd1" localSheetId="8">[5]!_______asd1</definedName>
    <definedName name="_______asd1">[6]!_______asd1</definedName>
    <definedName name="_______FAL4" localSheetId="7">#REF!</definedName>
    <definedName name="_______FAL4" localSheetId="11">#REF!</definedName>
    <definedName name="_______FAL4" localSheetId="9">#REF!</definedName>
    <definedName name="_______FAL4" localSheetId="1">#REF!</definedName>
    <definedName name="_______FAL4" localSheetId="2">#REF!</definedName>
    <definedName name="_______FAL4" localSheetId="4">#REF!</definedName>
    <definedName name="_______FAL4" localSheetId="8">#REF!</definedName>
    <definedName name="_______FAL4" localSheetId="13">#REF!</definedName>
    <definedName name="_______FAL4" localSheetId="14">#REF!</definedName>
    <definedName name="_______FAL4">#REF!</definedName>
    <definedName name="_______FAL6" localSheetId="7">#REF!</definedName>
    <definedName name="_______FAL6" localSheetId="11">#REF!</definedName>
    <definedName name="_______FAL6" localSheetId="9">#REF!</definedName>
    <definedName name="_______FAL6" localSheetId="1">#REF!</definedName>
    <definedName name="_______FAL6" localSheetId="2">#REF!</definedName>
    <definedName name="_______FAL6" localSheetId="4">#REF!</definedName>
    <definedName name="_______FAL6" localSheetId="8">#REF!</definedName>
    <definedName name="_______FAL6" localSheetId="13">#REF!</definedName>
    <definedName name="_______FAL6" localSheetId="14">#REF!</definedName>
    <definedName name="_______FAL6">#REF!</definedName>
    <definedName name="_______FAL7" localSheetId="7">#REF!</definedName>
    <definedName name="_______FAL7" localSheetId="11">#REF!</definedName>
    <definedName name="_______FAL7" localSheetId="9">#REF!</definedName>
    <definedName name="_______FAL7" localSheetId="1">#REF!</definedName>
    <definedName name="_______FAL7" localSheetId="2">#REF!</definedName>
    <definedName name="_______FAL7" localSheetId="4">#REF!</definedName>
    <definedName name="_______FAL7" localSheetId="8">#REF!</definedName>
    <definedName name="_______FAL7" localSheetId="13">#REF!</definedName>
    <definedName name="_______FAL7" localSheetId="14">#REF!</definedName>
    <definedName name="_______FAL7">#REF!</definedName>
    <definedName name="_______ROS1">#N/A</definedName>
    <definedName name="_______ROS2">#N/A</definedName>
    <definedName name="_______ROS3">#N/A</definedName>
    <definedName name="_______ROS4">#N/A</definedName>
    <definedName name="_______tAB4">'[7]shared data'!$A$1:$G$71</definedName>
    <definedName name="_______tnt1" localSheetId="7">[5]!_______tnt1</definedName>
    <definedName name="_______tnt1" localSheetId="11">[6]!_______tnt1</definedName>
    <definedName name="_______tnt1" localSheetId="1">[6]!_______tnt1</definedName>
    <definedName name="_______tnt1" localSheetId="2">[6]!_______tnt1</definedName>
    <definedName name="_______tnt1" localSheetId="8">[5]!_______tnt1</definedName>
    <definedName name="_______tnt1">[6]!_______tnt1</definedName>
    <definedName name="______asd1" localSheetId="7">[5]!______asd1</definedName>
    <definedName name="______asd1" localSheetId="11">[6]!______asd1</definedName>
    <definedName name="______asd1" localSheetId="1">[6]!______asd1</definedName>
    <definedName name="______asd1" localSheetId="2">[6]!______asd1</definedName>
    <definedName name="______asd1" localSheetId="8">[5]!______asd1</definedName>
    <definedName name="______asd1">[6]!______asd1</definedName>
    <definedName name="______AUS1" localSheetId="7">#REF!</definedName>
    <definedName name="______AUS1" localSheetId="11">#REF!</definedName>
    <definedName name="______AUS1" localSheetId="9">#REF!</definedName>
    <definedName name="______AUS1" localSheetId="1">#REF!</definedName>
    <definedName name="______AUS1" localSheetId="2">#REF!</definedName>
    <definedName name="______AUS1" localSheetId="4">#REF!</definedName>
    <definedName name="______AUS1" localSheetId="8">#REF!</definedName>
    <definedName name="______AUS1" localSheetId="13">#REF!</definedName>
    <definedName name="______AUS1" localSheetId="14">#REF!</definedName>
    <definedName name="______AUS1">#REF!</definedName>
    <definedName name="______DEG1" localSheetId="7">#REF!</definedName>
    <definedName name="______DEG1" localSheetId="11">#REF!</definedName>
    <definedName name="______DEG1" localSheetId="9">#REF!</definedName>
    <definedName name="______DEG1" localSheetId="1">#REF!</definedName>
    <definedName name="______DEG1" localSheetId="2">#REF!</definedName>
    <definedName name="______DEG1" localSheetId="4">#REF!</definedName>
    <definedName name="______DEG1" localSheetId="8">#REF!</definedName>
    <definedName name="______DEG1" localSheetId="13">#REF!</definedName>
    <definedName name="______DEG1" localSheetId="14">#REF!</definedName>
    <definedName name="______DEG1">#REF!</definedName>
    <definedName name="______DKR1" localSheetId="7">#REF!</definedName>
    <definedName name="______DKR1" localSheetId="11">#REF!</definedName>
    <definedName name="______DKR1" localSheetId="9">#REF!</definedName>
    <definedName name="______DKR1" localSheetId="1">#REF!</definedName>
    <definedName name="______DKR1" localSheetId="2">#REF!</definedName>
    <definedName name="______DKR1" localSheetId="4">#REF!</definedName>
    <definedName name="______DKR1" localSheetId="8">#REF!</definedName>
    <definedName name="______DKR1" localSheetId="13">#REF!</definedName>
    <definedName name="______DKR1" localSheetId="14">#REF!</definedName>
    <definedName name="______DKR1">#REF!</definedName>
    <definedName name="______ECU1" localSheetId="7">#REF!</definedName>
    <definedName name="______ECU1" localSheetId="11">#REF!</definedName>
    <definedName name="______ECU1" localSheetId="9">#REF!</definedName>
    <definedName name="______ECU1" localSheetId="1">#REF!</definedName>
    <definedName name="______ECU1" localSheetId="2">#REF!</definedName>
    <definedName name="______ECU1" localSheetId="4">#REF!</definedName>
    <definedName name="______ECU1" localSheetId="8">#REF!</definedName>
    <definedName name="______ECU1" localSheetId="13">#REF!</definedName>
    <definedName name="______ECU1" localSheetId="14">#REF!</definedName>
    <definedName name="______ECU1">#REF!</definedName>
    <definedName name="______ESC1" localSheetId="7">#REF!</definedName>
    <definedName name="______ESC1" localSheetId="11">#REF!</definedName>
    <definedName name="______ESC1" localSheetId="9">#REF!</definedName>
    <definedName name="______ESC1" localSheetId="1">#REF!</definedName>
    <definedName name="______ESC1" localSheetId="2">#REF!</definedName>
    <definedName name="______ESC1" localSheetId="4">#REF!</definedName>
    <definedName name="______ESC1" localSheetId="8">#REF!</definedName>
    <definedName name="______ESC1" localSheetId="13">#REF!</definedName>
    <definedName name="______ESC1" localSheetId="14">#REF!</definedName>
    <definedName name="______ESC1">#REF!</definedName>
    <definedName name="______FAL2" localSheetId="7">#REF!</definedName>
    <definedName name="______FAL2" localSheetId="11">#REF!</definedName>
    <definedName name="______FAL2" localSheetId="9">#REF!</definedName>
    <definedName name="______FAL2" localSheetId="1">#REF!</definedName>
    <definedName name="______FAL2" localSheetId="2">#REF!</definedName>
    <definedName name="______FAL2" localSheetId="4">#REF!</definedName>
    <definedName name="______FAL2" localSheetId="8">#REF!</definedName>
    <definedName name="______FAL2" localSheetId="13">#REF!</definedName>
    <definedName name="______FAL2" localSheetId="14">#REF!</definedName>
    <definedName name="______FAL2">#REF!</definedName>
    <definedName name="______FAL3" localSheetId="7">#REF!</definedName>
    <definedName name="______FAL3" localSheetId="11">#REF!</definedName>
    <definedName name="______FAL3" localSheetId="9">#REF!</definedName>
    <definedName name="______FAL3" localSheetId="1">#REF!</definedName>
    <definedName name="______FAL3" localSheetId="2">#REF!</definedName>
    <definedName name="______FAL3" localSheetId="4">#REF!</definedName>
    <definedName name="______FAL3" localSheetId="8">#REF!</definedName>
    <definedName name="______FAL3" localSheetId="13">#REF!</definedName>
    <definedName name="______FAL3" localSheetId="14">#REF!</definedName>
    <definedName name="______FAL3">#REF!</definedName>
    <definedName name="______FAL4" localSheetId="7">#REF!</definedName>
    <definedName name="______FAL4" localSheetId="11">#REF!</definedName>
    <definedName name="______FAL4" localSheetId="9">#REF!</definedName>
    <definedName name="______FAL4" localSheetId="1">#REF!</definedName>
    <definedName name="______FAL4" localSheetId="2">#REF!</definedName>
    <definedName name="______FAL4" localSheetId="4">#REF!</definedName>
    <definedName name="______FAL4" localSheetId="8">#REF!</definedName>
    <definedName name="______FAL4" localSheetId="13">#REF!</definedName>
    <definedName name="______FAL4" localSheetId="14">#REF!</definedName>
    <definedName name="______FAL4">#REF!</definedName>
    <definedName name="______FAL5" localSheetId="7">#REF!</definedName>
    <definedName name="______FAL5" localSheetId="11">#REF!</definedName>
    <definedName name="______FAL5" localSheetId="9">#REF!</definedName>
    <definedName name="______FAL5" localSheetId="1">#REF!</definedName>
    <definedName name="______FAL5" localSheetId="2">#REF!</definedName>
    <definedName name="______FAL5" localSheetId="4">#REF!</definedName>
    <definedName name="______FAL5" localSheetId="8">#REF!</definedName>
    <definedName name="______FAL5" localSheetId="13">#REF!</definedName>
    <definedName name="______FAL5" localSheetId="14">#REF!</definedName>
    <definedName name="______FAL5">#REF!</definedName>
    <definedName name="______FAL6" localSheetId="7">#REF!</definedName>
    <definedName name="______FAL6" localSheetId="11">#REF!</definedName>
    <definedName name="______FAL6" localSheetId="9">#REF!</definedName>
    <definedName name="______FAL6" localSheetId="1">#REF!</definedName>
    <definedName name="______FAL6" localSheetId="2">#REF!</definedName>
    <definedName name="______FAL6" localSheetId="4">#REF!</definedName>
    <definedName name="______FAL6" localSheetId="8">#REF!</definedName>
    <definedName name="______FAL6" localSheetId="13">#REF!</definedName>
    <definedName name="______FAL6" localSheetId="14">#REF!</definedName>
    <definedName name="______FAL6">#REF!</definedName>
    <definedName name="______FAL7" localSheetId="7">#REF!</definedName>
    <definedName name="______FAL7" localSheetId="11">#REF!</definedName>
    <definedName name="______FAL7" localSheetId="9">#REF!</definedName>
    <definedName name="______FAL7" localSheetId="1">#REF!</definedName>
    <definedName name="______FAL7" localSheetId="2">#REF!</definedName>
    <definedName name="______FAL7" localSheetId="4">#REF!</definedName>
    <definedName name="______FAL7" localSheetId="8">#REF!</definedName>
    <definedName name="______FAL7" localSheetId="13">#REF!</definedName>
    <definedName name="______FAL7" localSheetId="14">#REF!</definedName>
    <definedName name="______FAL7">#REF!</definedName>
    <definedName name="______FMK1" localSheetId="7">#REF!</definedName>
    <definedName name="______FMK1" localSheetId="11">#REF!</definedName>
    <definedName name="______FMK1" localSheetId="9">#REF!</definedName>
    <definedName name="______FMK1" localSheetId="1">#REF!</definedName>
    <definedName name="______FMK1" localSheetId="2">#REF!</definedName>
    <definedName name="______FMK1" localSheetId="4">#REF!</definedName>
    <definedName name="______FMK1" localSheetId="8">#REF!</definedName>
    <definedName name="______FMK1" localSheetId="13">#REF!</definedName>
    <definedName name="______FMK1" localSheetId="14">#REF!</definedName>
    <definedName name="______FMK1">#REF!</definedName>
    <definedName name="______IKR1" localSheetId="7">#REF!</definedName>
    <definedName name="______IKR1" localSheetId="11">#REF!</definedName>
    <definedName name="______IKR1" localSheetId="9">#REF!</definedName>
    <definedName name="______IKR1" localSheetId="1">#REF!</definedName>
    <definedName name="______IKR1" localSheetId="2">#REF!</definedName>
    <definedName name="______IKR1" localSheetId="4">#REF!</definedName>
    <definedName name="______IKR1" localSheetId="8">#REF!</definedName>
    <definedName name="______IKR1" localSheetId="13">#REF!</definedName>
    <definedName name="______IKR1" localSheetId="14">#REF!</definedName>
    <definedName name="______IKR1">#REF!</definedName>
    <definedName name="______IRP1" localSheetId="7">#REF!</definedName>
    <definedName name="______IRP1" localSheetId="11">#REF!</definedName>
    <definedName name="______IRP1" localSheetId="9">#REF!</definedName>
    <definedName name="______IRP1" localSheetId="1">#REF!</definedName>
    <definedName name="______IRP1" localSheetId="2">#REF!</definedName>
    <definedName name="______IRP1" localSheetId="4">#REF!</definedName>
    <definedName name="______IRP1" localSheetId="8">#REF!</definedName>
    <definedName name="______IRP1" localSheetId="13">#REF!</definedName>
    <definedName name="______IRP1" localSheetId="14">#REF!</definedName>
    <definedName name="______IRP1">#REF!</definedName>
    <definedName name="______LIT1" localSheetId="7">#REF!</definedName>
    <definedName name="______LIT1" localSheetId="11">#REF!</definedName>
    <definedName name="______LIT1" localSheetId="9">#REF!</definedName>
    <definedName name="______LIT1" localSheetId="1">#REF!</definedName>
    <definedName name="______LIT1" localSheetId="2">#REF!</definedName>
    <definedName name="______LIT1" localSheetId="4">#REF!</definedName>
    <definedName name="______LIT1" localSheetId="8">#REF!</definedName>
    <definedName name="______LIT1" localSheetId="13">#REF!</definedName>
    <definedName name="______LIT1" localSheetId="14">#REF!</definedName>
    <definedName name="______LIT1">#REF!</definedName>
    <definedName name="__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7">#REF!</definedName>
    <definedName name="______MEX1" localSheetId="11">#REF!</definedName>
    <definedName name="______MEX1" localSheetId="9">#REF!</definedName>
    <definedName name="______MEX1" localSheetId="1">#REF!</definedName>
    <definedName name="______MEX1" localSheetId="2">#REF!</definedName>
    <definedName name="______MEX1" localSheetId="4">#REF!</definedName>
    <definedName name="______MEX1" localSheetId="8">#REF!</definedName>
    <definedName name="______MEX1" localSheetId="13">#REF!</definedName>
    <definedName name="______MEX1" localSheetId="14">#REF!</definedName>
    <definedName name="______MEX1">#REF!</definedName>
    <definedName name="______PTA1" localSheetId="7">#REF!</definedName>
    <definedName name="______PTA1" localSheetId="11">#REF!</definedName>
    <definedName name="______PTA1" localSheetId="9">#REF!</definedName>
    <definedName name="______PTA1" localSheetId="1">#REF!</definedName>
    <definedName name="______PTA1" localSheetId="2">#REF!</definedName>
    <definedName name="______PTA1" localSheetId="4">#REF!</definedName>
    <definedName name="______PTA1" localSheetId="8">#REF!</definedName>
    <definedName name="______PTA1" localSheetId="13">#REF!</definedName>
    <definedName name="______PTA1" localSheetId="14">#REF!</definedName>
    <definedName name="______PTA1">#REF!</definedName>
    <definedName name="______ROS1">#N/A</definedName>
    <definedName name="______ROS2">#N/A</definedName>
    <definedName name="______ROS3">#N/A</definedName>
    <definedName name="______ROS4">#N/A</definedName>
    <definedName name="______SAR1" localSheetId="7">#REF!</definedName>
    <definedName name="______SAR1" localSheetId="11">#REF!</definedName>
    <definedName name="______SAR1" localSheetId="9">#REF!</definedName>
    <definedName name="______SAR1" localSheetId="1">#REF!</definedName>
    <definedName name="______SAR1" localSheetId="2">#REF!</definedName>
    <definedName name="______SAR1" localSheetId="4">#REF!</definedName>
    <definedName name="______SAR1" localSheetId="8">#REF!</definedName>
    <definedName name="______SAR1" localSheetId="13">#REF!</definedName>
    <definedName name="______SAR1" localSheetId="14">#REF!</definedName>
    <definedName name="______SAR1">#REF!</definedName>
    <definedName name="______SRT11" localSheetId="3" hidden="1">{"Minpmon",#N/A,FALSE,"Monthinput"}</definedName>
    <definedName name="______SRT11" localSheetId="7" hidden="1">{"Minpmon",#N/A,FALSE,"Monthinput"}</definedName>
    <definedName name="______SRT11" localSheetId="10" hidden="1">{"Minpmon",#N/A,FALSE,"Monthinput"}</definedName>
    <definedName name="______SRT11" localSheetId="11" hidden="1">{"Minpmon",#N/A,FALSE,"Monthinput"}</definedName>
    <definedName name="______SRT11" localSheetId="0" hidden="1">{"Minpmon",#N/A,FALSE,"Monthinput"}</definedName>
    <definedName name="______SRT11" localSheetId="9" hidden="1">{"Minpmon",#N/A,FALSE,"Monthinput"}</definedName>
    <definedName name="______SRT11" localSheetId="1" hidden="1">{"Minpmon",#N/A,FALSE,"Monthinput"}</definedName>
    <definedName name="______SRT11" localSheetId="2" hidden="1">{"Minpmon",#N/A,FALSE,"Monthinput"}</definedName>
    <definedName name="______SRT11" localSheetId="4" hidden="1">{"Minpmon",#N/A,FALSE,"Monthinput"}</definedName>
    <definedName name="______SRT11" localSheetId="8" hidden="1">{"Minpmon",#N/A,FALSE,"Monthinput"}</definedName>
    <definedName name="______SRT11" localSheetId="12" hidden="1">{"Minpmon",#N/A,FALSE,"Monthinput"}</definedName>
    <definedName name="______SRT11" localSheetId="13" hidden="1">{"Minpmon",#N/A,FALSE,"Monthinput"}</definedName>
    <definedName name="______SRT11" localSheetId="14" hidden="1">{"Minpmon",#N/A,FALSE,"Monthinput"}</definedName>
    <definedName name="______SRT11" hidden="1">{"Minpmon",#N/A,FALSE,"Monthinput"}</definedName>
    <definedName name="______tAB4">'[7]shared data'!$A$1:$G$71</definedName>
    <definedName name="______tnt1" localSheetId="7">[5]!______tnt1</definedName>
    <definedName name="______tnt1" localSheetId="11">[6]!______tnt1</definedName>
    <definedName name="______tnt1" localSheetId="1">[6]!______tnt1</definedName>
    <definedName name="______tnt1" localSheetId="2">[6]!______tnt1</definedName>
    <definedName name="______tnt1" localSheetId="8">[5]!______tnt1</definedName>
    <definedName name="______tnt1">[6]!______tnt1</definedName>
    <definedName name="_____asd1">#N/A</definedName>
    <definedName name="_____AUS1" localSheetId="7">#REF!</definedName>
    <definedName name="_____AUS1" localSheetId="11">#REF!</definedName>
    <definedName name="_____AUS1" localSheetId="9">#REF!</definedName>
    <definedName name="_____AUS1" localSheetId="1">#REF!</definedName>
    <definedName name="_____AUS1" localSheetId="2">#REF!</definedName>
    <definedName name="_____AUS1" localSheetId="4">#REF!</definedName>
    <definedName name="_____AUS1" localSheetId="8">#REF!</definedName>
    <definedName name="_____AUS1" localSheetId="13">#REF!</definedName>
    <definedName name="_____AUS1" localSheetId="14">#REF!</definedName>
    <definedName name="_____AUS1">#REF!</definedName>
    <definedName name="_____DEG1" localSheetId="7">#REF!</definedName>
    <definedName name="_____DEG1" localSheetId="11">#REF!</definedName>
    <definedName name="_____DEG1" localSheetId="9">#REF!</definedName>
    <definedName name="_____DEG1" localSheetId="1">#REF!</definedName>
    <definedName name="_____DEG1" localSheetId="2">#REF!</definedName>
    <definedName name="_____DEG1" localSheetId="4">#REF!</definedName>
    <definedName name="_____DEG1" localSheetId="8">#REF!</definedName>
    <definedName name="_____DEG1" localSheetId="13">#REF!</definedName>
    <definedName name="_____DEG1" localSheetId="14">#REF!</definedName>
    <definedName name="_____DEG1">#REF!</definedName>
    <definedName name="_____DKR1" localSheetId="7">#REF!</definedName>
    <definedName name="_____DKR1" localSheetId="11">#REF!</definedName>
    <definedName name="_____DKR1" localSheetId="9">#REF!</definedName>
    <definedName name="_____DKR1" localSheetId="1">#REF!</definedName>
    <definedName name="_____DKR1" localSheetId="2">#REF!</definedName>
    <definedName name="_____DKR1" localSheetId="4">#REF!</definedName>
    <definedName name="_____DKR1" localSheetId="8">#REF!</definedName>
    <definedName name="_____DKR1" localSheetId="13">#REF!</definedName>
    <definedName name="_____DKR1" localSheetId="14">#REF!</definedName>
    <definedName name="_____DKR1">#REF!</definedName>
    <definedName name="_____ECU1" localSheetId="7">#REF!</definedName>
    <definedName name="_____ECU1" localSheetId="11">#REF!</definedName>
    <definedName name="_____ECU1" localSheetId="9">#REF!</definedName>
    <definedName name="_____ECU1" localSheetId="1">#REF!</definedName>
    <definedName name="_____ECU1" localSheetId="2">#REF!</definedName>
    <definedName name="_____ECU1" localSheetId="4">#REF!</definedName>
    <definedName name="_____ECU1" localSheetId="8">#REF!</definedName>
    <definedName name="_____ECU1" localSheetId="13">#REF!</definedName>
    <definedName name="_____ECU1" localSheetId="14">#REF!</definedName>
    <definedName name="_____ECU1">#REF!</definedName>
    <definedName name="_____ESC1" localSheetId="7">#REF!</definedName>
    <definedName name="_____ESC1" localSheetId="11">#REF!</definedName>
    <definedName name="_____ESC1" localSheetId="9">#REF!</definedName>
    <definedName name="_____ESC1" localSheetId="1">#REF!</definedName>
    <definedName name="_____ESC1" localSheetId="2">#REF!</definedName>
    <definedName name="_____ESC1" localSheetId="4">#REF!</definedName>
    <definedName name="_____ESC1" localSheetId="8">#REF!</definedName>
    <definedName name="_____ESC1" localSheetId="13">#REF!</definedName>
    <definedName name="_____ESC1" localSheetId="14">#REF!</definedName>
    <definedName name="_____ESC1">#REF!</definedName>
    <definedName name="_____FAL2" localSheetId="7">#REF!</definedName>
    <definedName name="_____FAL2" localSheetId="11">#REF!</definedName>
    <definedName name="_____FAL2" localSheetId="9">#REF!</definedName>
    <definedName name="_____FAL2" localSheetId="1">#REF!</definedName>
    <definedName name="_____FAL2" localSheetId="2">#REF!</definedName>
    <definedName name="_____FAL2" localSheetId="4">#REF!</definedName>
    <definedName name="_____FAL2" localSheetId="8">#REF!</definedName>
    <definedName name="_____FAL2" localSheetId="13">#REF!</definedName>
    <definedName name="_____FAL2" localSheetId="14">#REF!</definedName>
    <definedName name="_____FAL2">#REF!</definedName>
    <definedName name="_____FAL3" localSheetId="7">#REF!</definedName>
    <definedName name="_____FAL3" localSheetId="11">#REF!</definedName>
    <definedName name="_____FAL3" localSheetId="9">#REF!</definedName>
    <definedName name="_____FAL3" localSheetId="1">#REF!</definedName>
    <definedName name="_____FAL3" localSheetId="2">#REF!</definedName>
    <definedName name="_____FAL3" localSheetId="4">#REF!</definedName>
    <definedName name="_____FAL3" localSheetId="8">#REF!</definedName>
    <definedName name="_____FAL3" localSheetId="13">#REF!</definedName>
    <definedName name="_____FAL3" localSheetId="14">#REF!</definedName>
    <definedName name="_____FAL3">#REF!</definedName>
    <definedName name="_____FAL4" localSheetId="7">#REF!</definedName>
    <definedName name="_____FAL4" localSheetId="11">#REF!</definedName>
    <definedName name="_____FAL4" localSheetId="9">#REF!</definedName>
    <definedName name="_____FAL4" localSheetId="1">#REF!</definedName>
    <definedName name="_____FAL4" localSheetId="2">#REF!</definedName>
    <definedName name="_____FAL4" localSheetId="4">#REF!</definedName>
    <definedName name="_____FAL4" localSheetId="8">#REF!</definedName>
    <definedName name="_____FAL4" localSheetId="13">#REF!</definedName>
    <definedName name="_____FAL4" localSheetId="14">#REF!</definedName>
    <definedName name="_____FAL4">#REF!</definedName>
    <definedName name="_____FAL5" localSheetId="7">#REF!</definedName>
    <definedName name="_____FAL5" localSheetId="11">#REF!</definedName>
    <definedName name="_____FAL5" localSheetId="9">#REF!</definedName>
    <definedName name="_____FAL5" localSheetId="1">#REF!</definedName>
    <definedName name="_____FAL5" localSheetId="2">#REF!</definedName>
    <definedName name="_____FAL5" localSheetId="4">#REF!</definedName>
    <definedName name="_____FAL5" localSheetId="8">#REF!</definedName>
    <definedName name="_____FAL5" localSheetId="13">#REF!</definedName>
    <definedName name="_____FAL5" localSheetId="14">#REF!</definedName>
    <definedName name="_____FAL5">#REF!</definedName>
    <definedName name="_____FAL6" localSheetId="7">#REF!</definedName>
    <definedName name="_____FAL6" localSheetId="11">#REF!</definedName>
    <definedName name="_____FAL6" localSheetId="9">#REF!</definedName>
    <definedName name="_____FAL6" localSheetId="1">#REF!</definedName>
    <definedName name="_____FAL6" localSheetId="2">#REF!</definedName>
    <definedName name="_____FAL6" localSheetId="4">#REF!</definedName>
    <definedName name="_____FAL6" localSheetId="8">#REF!</definedName>
    <definedName name="_____FAL6" localSheetId="13">#REF!</definedName>
    <definedName name="_____FAL6" localSheetId="14">#REF!</definedName>
    <definedName name="_____FAL6">#REF!</definedName>
    <definedName name="_____FAL7" localSheetId="7">#REF!</definedName>
    <definedName name="_____FAL7" localSheetId="11">#REF!</definedName>
    <definedName name="_____FAL7" localSheetId="9">#REF!</definedName>
    <definedName name="_____FAL7" localSheetId="1">#REF!</definedName>
    <definedName name="_____FAL7" localSheetId="2">#REF!</definedName>
    <definedName name="_____FAL7" localSheetId="4">#REF!</definedName>
    <definedName name="_____FAL7" localSheetId="8">#REF!</definedName>
    <definedName name="_____FAL7" localSheetId="13">#REF!</definedName>
    <definedName name="_____FAL7" localSheetId="14">#REF!</definedName>
    <definedName name="_____FAL7">#REF!</definedName>
    <definedName name="_____FMK1" localSheetId="7">#REF!</definedName>
    <definedName name="_____FMK1" localSheetId="11">#REF!</definedName>
    <definedName name="_____FMK1" localSheetId="9">#REF!</definedName>
    <definedName name="_____FMK1" localSheetId="1">#REF!</definedName>
    <definedName name="_____FMK1" localSheetId="2">#REF!</definedName>
    <definedName name="_____FMK1" localSheetId="4">#REF!</definedName>
    <definedName name="_____FMK1" localSheetId="8">#REF!</definedName>
    <definedName name="_____FMK1" localSheetId="13">#REF!</definedName>
    <definedName name="_____FMK1" localSheetId="14">#REF!</definedName>
    <definedName name="_____FMK1">#REF!</definedName>
    <definedName name="_____IKR1" localSheetId="7">#REF!</definedName>
    <definedName name="_____IKR1" localSheetId="11">#REF!</definedName>
    <definedName name="_____IKR1" localSheetId="9">#REF!</definedName>
    <definedName name="_____IKR1" localSheetId="1">#REF!</definedName>
    <definedName name="_____IKR1" localSheetId="2">#REF!</definedName>
    <definedName name="_____IKR1" localSheetId="4">#REF!</definedName>
    <definedName name="_____IKR1" localSheetId="8">#REF!</definedName>
    <definedName name="_____IKR1" localSheetId="13">#REF!</definedName>
    <definedName name="_____IKR1" localSheetId="14">#REF!</definedName>
    <definedName name="_____IKR1">#REF!</definedName>
    <definedName name="_____IRP1" localSheetId="7">#REF!</definedName>
    <definedName name="_____IRP1" localSheetId="11">#REF!</definedName>
    <definedName name="_____IRP1" localSheetId="9">#REF!</definedName>
    <definedName name="_____IRP1" localSheetId="1">#REF!</definedName>
    <definedName name="_____IRP1" localSheetId="2">#REF!</definedName>
    <definedName name="_____IRP1" localSheetId="4">#REF!</definedName>
    <definedName name="_____IRP1" localSheetId="8">#REF!</definedName>
    <definedName name="_____IRP1" localSheetId="13">#REF!</definedName>
    <definedName name="_____IRP1" localSheetId="14">#REF!</definedName>
    <definedName name="_____IRP1">#REF!</definedName>
    <definedName name="_____LIT1" localSheetId="7">#REF!</definedName>
    <definedName name="_____LIT1" localSheetId="11">#REF!</definedName>
    <definedName name="_____LIT1" localSheetId="9">#REF!</definedName>
    <definedName name="_____LIT1" localSheetId="1">#REF!</definedName>
    <definedName name="_____LIT1" localSheetId="2">#REF!</definedName>
    <definedName name="_____LIT1" localSheetId="4">#REF!</definedName>
    <definedName name="_____LIT1" localSheetId="8">#REF!</definedName>
    <definedName name="_____LIT1" localSheetId="13">#REF!</definedName>
    <definedName name="_____LIT1" localSheetId="14">#REF!</definedName>
    <definedName name="_____LIT1">#REF!</definedName>
    <definedName name="_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7">#REF!</definedName>
    <definedName name="_____MEX1" localSheetId="11">#REF!</definedName>
    <definedName name="_____MEX1" localSheetId="9">#REF!</definedName>
    <definedName name="_____MEX1" localSheetId="1">#REF!</definedName>
    <definedName name="_____MEX1" localSheetId="2">#REF!</definedName>
    <definedName name="_____MEX1" localSheetId="4">#REF!</definedName>
    <definedName name="_____MEX1" localSheetId="8">#REF!</definedName>
    <definedName name="_____MEX1" localSheetId="13">#REF!</definedName>
    <definedName name="_____MEX1" localSheetId="14">#REF!</definedName>
    <definedName name="_____MEX1">#REF!</definedName>
    <definedName name="_____PTA1" localSheetId="7">#REF!</definedName>
    <definedName name="_____PTA1" localSheetId="11">#REF!</definedName>
    <definedName name="_____PTA1" localSheetId="9">#REF!</definedName>
    <definedName name="_____PTA1" localSheetId="1">#REF!</definedName>
    <definedName name="_____PTA1" localSheetId="2">#REF!</definedName>
    <definedName name="_____PTA1" localSheetId="4">#REF!</definedName>
    <definedName name="_____PTA1" localSheetId="8">#REF!</definedName>
    <definedName name="_____PTA1" localSheetId="13">#REF!</definedName>
    <definedName name="_____PTA1" localSheetId="14">#REF!</definedName>
    <definedName name="_____PTA1">#REF!</definedName>
    <definedName name="_____ROS1">#N/A</definedName>
    <definedName name="_____ROS2">#N/A</definedName>
    <definedName name="_____ROS3">#N/A</definedName>
    <definedName name="_____ROS4">#N/A</definedName>
    <definedName name="_____SAR1" localSheetId="7">#REF!</definedName>
    <definedName name="_____SAR1" localSheetId="11">#REF!</definedName>
    <definedName name="_____SAR1" localSheetId="9">#REF!</definedName>
    <definedName name="_____SAR1" localSheetId="1">#REF!</definedName>
    <definedName name="_____SAR1" localSheetId="2">#REF!</definedName>
    <definedName name="_____SAR1" localSheetId="4">#REF!</definedName>
    <definedName name="_____SAR1" localSheetId="8">#REF!</definedName>
    <definedName name="_____SAR1" localSheetId="13">#REF!</definedName>
    <definedName name="_____SAR1" localSheetId="14">#REF!</definedName>
    <definedName name="_____SAR1">#REF!</definedName>
    <definedName name="_____SRT11" localSheetId="3" hidden="1">{"Minpmon",#N/A,FALSE,"Monthinput"}</definedName>
    <definedName name="_____SRT11" localSheetId="7" hidden="1">{"Minpmon",#N/A,FALSE,"Monthinput"}</definedName>
    <definedName name="_____SRT11" localSheetId="10" hidden="1">{"Minpmon",#N/A,FALSE,"Monthinput"}</definedName>
    <definedName name="_____SRT11" localSheetId="11" hidden="1">{"Minpmon",#N/A,FALSE,"Monthinput"}</definedName>
    <definedName name="_____SRT11" localSheetId="0" hidden="1">{"Minpmon",#N/A,FALSE,"Monthinput"}</definedName>
    <definedName name="_____SRT11" localSheetId="9" hidden="1">{"Minpmon",#N/A,FALSE,"Monthinput"}</definedName>
    <definedName name="_____SRT11" localSheetId="1" hidden="1">{"Minpmon",#N/A,FALSE,"Monthinput"}</definedName>
    <definedName name="_____SRT11" localSheetId="2" hidden="1">{"Minpmon",#N/A,FALSE,"Monthinput"}</definedName>
    <definedName name="_____SRT11" localSheetId="4" hidden="1">{"Minpmon",#N/A,FALSE,"Monthinput"}</definedName>
    <definedName name="_____SRT11" localSheetId="8" hidden="1">{"Minpmon",#N/A,FALSE,"Monthinput"}</definedName>
    <definedName name="_____SRT11" localSheetId="12" hidden="1">{"Minpmon",#N/A,FALSE,"Monthinput"}</definedName>
    <definedName name="_____SRT11" localSheetId="13" hidden="1">{"Minpmon",#N/A,FALSE,"Monthinput"}</definedName>
    <definedName name="_____SRT11" localSheetId="14" hidden="1">{"Minpmon",#N/A,FALSE,"Monthinput"}</definedName>
    <definedName name="_____SRT11" hidden="1">{"Minpmon",#N/A,FALSE,"Monthinput"}</definedName>
    <definedName name="_____tAB4">'[7]shared data'!$A$1:$G$71</definedName>
    <definedName name="_____tnt1">#N/A</definedName>
    <definedName name="_____TOT58" localSheetId="9">[8]GROWTH!#REF!</definedName>
    <definedName name="_____TOT58" localSheetId="1">[8]GROWTH!#REF!</definedName>
    <definedName name="_____TOT58" localSheetId="2">[8]GROWTH!#REF!</definedName>
    <definedName name="_____TOT58" localSheetId="4">[8]GROWTH!#REF!</definedName>
    <definedName name="_____TOT58" localSheetId="8">[8]GROWTH!#REF!</definedName>
    <definedName name="_____TOT58">[8]GROWTH!#REF!</definedName>
    <definedName name="____asd1">#N/A</definedName>
    <definedName name="____AUS1" localSheetId="7">#REF!</definedName>
    <definedName name="____AUS1" localSheetId="11">#REF!</definedName>
    <definedName name="____AUS1" localSheetId="9">#REF!</definedName>
    <definedName name="____AUS1" localSheetId="1">#REF!</definedName>
    <definedName name="____AUS1" localSheetId="2">#REF!</definedName>
    <definedName name="____AUS1" localSheetId="4">#REF!</definedName>
    <definedName name="____AUS1" localSheetId="8">#REF!</definedName>
    <definedName name="____AUS1" localSheetId="13">#REF!</definedName>
    <definedName name="____AUS1" localSheetId="14">#REF!</definedName>
    <definedName name="____AUS1">#REF!</definedName>
    <definedName name="____DEG1" localSheetId="7">#REF!</definedName>
    <definedName name="____DEG1" localSheetId="11">#REF!</definedName>
    <definedName name="____DEG1" localSheetId="9">#REF!</definedName>
    <definedName name="____DEG1" localSheetId="1">#REF!</definedName>
    <definedName name="____DEG1" localSheetId="2">#REF!</definedName>
    <definedName name="____DEG1" localSheetId="4">#REF!</definedName>
    <definedName name="____DEG1" localSheetId="8">#REF!</definedName>
    <definedName name="____DEG1" localSheetId="13">#REF!</definedName>
    <definedName name="____DEG1" localSheetId="14">#REF!</definedName>
    <definedName name="____DEG1">#REF!</definedName>
    <definedName name="____DKR1" localSheetId="7">#REF!</definedName>
    <definedName name="____DKR1" localSheetId="11">#REF!</definedName>
    <definedName name="____DKR1" localSheetId="9">#REF!</definedName>
    <definedName name="____DKR1" localSheetId="1">#REF!</definedName>
    <definedName name="____DKR1" localSheetId="2">#REF!</definedName>
    <definedName name="____DKR1" localSheetId="4">#REF!</definedName>
    <definedName name="____DKR1" localSheetId="8">#REF!</definedName>
    <definedName name="____DKR1" localSheetId="13">#REF!</definedName>
    <definedName name="____DKR1" localSheetId="14">#REF!</definedName>
    <definedName name="____DKR1">#REF!</definedName>
    <definedName name="____ECU1" localSheetId="7">#REF!</definedName>
    <definedName name="____ECU1" localSheetId="11">#REF!</definedName>
    <definedName name="____ECU1" localSheetId="9">#REF!</definedName>
    <definedName name="____ECU1" localSheetId="1">#REF!</definedName>
    <definedName name="____ECU1" localSheetId="2">#REF!</definedName>
    <definedName name="____ECU1" localSheetId="4">#REF!</definedName>
    <definedName name="____ECU1" localSheetId="8">#REF!</definedName>
    <definedName name="____ECU1" localSheetId="13">#REF!</definedName>
    <definedName name="____ECU1" localSheetId="14">#REF!</definedName>
    <definedName name="____ECU1">#REF!</definedName>
    <definedName name="____ESC1" localSheetId="7">#REF!</definedName>
    <definedName name="____ESC1" localSheetId="11">#REF!</definedName>
    <definedName name="____ESC1" localSheetId="9">#REF!</definedName>
    <definedName name="____ESC1" localSheetId="1">#REF!</definedName>
    <definedName name="____ESC1" localSheetId="2">#REF!</definedName>
    <definedName name="____ESC1" localSheetId="4">#REF!</definedName>
    <definedName name="____ESC1" localSheetId="8">#REF!</definedName>
    <definedName name="____ESC1" localSheetId="13">#REF!</definedName>
    <definedName name="____ESC1" localSheetId="14">#REF!</definedName>
    <definedName name="____ESC1">#REF!</definedName>
    <definedName name="____FAL2" localSheetId="7">#REF!</definedName>
    <definedName name="____FAL2" localSheetId="11">#REF!</definedName>
    <definedName name="____FAL2" localSheetId="9">#REF!</definedName>
    <definedName name="____FAL2" localSheetId="1">#REF!</definedName>
    <definedName name="____FAL2" localSheetId="2">#REF!</definedName>
    <definedName name="____FAL2" localSheetId="4">#REF!</definedName>
    <definedName name="____FAL2" localSheetId="8">#REF!</definedName>
    <definedName name="____FAL2" localSheetId="13">#REF!</definedName>
    <definedName name="____FAL2" localSheetId="14">#REF!</definedName>
    <definedName name="____FAL2">#REF!</definedName>
    <definedName name="____FAL3" localSheetId="7">#REF!</definedName>
    <definedName name="____FAL3" localSheetId="11">#REF!</definedName>
    <definedName name="____FAL3" localSheetId="9">#REF!</definedName>
    <definedName name="____FAL3" localSheetId="1">#REF!</definedName>
    <definedName name="____FAL3" localSheetId="2">#REF!</definedName>
    <definedName name="____FAL3" localSheetId="4">#REF!</definedName>
    <definedName name="____FAL3" localSheetId="8">#REF!</definedName>
    <definedName name="____FAL3" localSheetId="13">#REF!</definedName>
    <definedName name="____FAL3" localSheetId="14">#REF!</definedName>
    <definedName name="____FAL3">#REF!</definedName>
    <definedName name="____FAL4" localSheetId="7">#REF!</definedName>
    <definedName name="____FAL4" localSheetId="11">#REF!</definedName>
    <definedName name="____FAL4" localSheetId="9">#REF!</definedName>
    <definedName name="____FAL4" localSheetId="1">#REF!</definedName>
    <definedName name="____FAL4" localSheetId="2">#REF!</definedName>
    <definedName name="____FAL4" localSheetId="4">#REF!</definedName>
    <definedName name="____FAL4" localSheetId="8">#REF!</definedName>
    <definedName name="____FAL4" localSheetId="13">#REF!</definedName>
    <definedName name="____FAL4" localSheetId="14">#REF!</definedName>
    <definedName name="____FAL4">#REF!</definedName>
    <definedName name="____FAL5" localSheetId="7">#REF!</definedName>
    <definedName name="____FAL5" localSheetId="11">#REF!</definedName>
    <definedName name="____FAL5" localSheetId="9">#REF!</definedName>
    <definedName name="____FAL5" localSheetId="1">#REF!</definedName>
    <definedName name="____FAL5" localSheetId="2">#REF!</definedName>
    <definedName name="____FAL5" localSheetId="4">#REF!</definedName>
    <definedName name="____FAL5" localSheetId="8">#REF!</definedName>
    <definedName name="____FAL5" localSheetId="13">#REF!</definedName>
    <definedName name="____FAL5" localSheetId="14">#REF!</definedName>
    <definedName name="____FAL5">#REF!</definedName>
    <definedName name="____FAL6" localSheetId="7">#REF!</definedName>
    <definedName name="____FAL6" localSheetId="11">#REF!</definedName>
    <definedName name="____FAL6" localSheetId="9">#REF!</definedName>
    <definedName name="____FAL6" localSheetId="1">#REF!</definedName>
    <definedName name="____FAL6" localSheetId="2">#REF!</definedName>
    <definedName name="____FAL6" localSheetId="4">#REF!</definedName>
    <definedName name="____FAL6" localSheetId="8">#REF!</definedName>
    <definedName name="____FAL6" localSheetId="13">#REF!</definedName>
    <definedName name="____FAL6" localSheetId="14">#REF!</definedName>
    <definedName name="____FAL6">#REF!</definedName>
    <definedName name="____FAL7" localSheetId="7">#REF!</definedName>
    <definedName name="____FAL7" localSheetId="11">#REF!</definedName>
    <definedName name="____FAL7" localSheetId="9">#REF!</definedName>
    <definedName name="____FAL7" localSheetId="1">#REF!</definedName>
    <definedName name="____FAL7" localSheetId="2">#REF!</definedName>
    <definedName name="____FAL7" localSheetId="4">#REF!</definedName>
    <definedName name="____FAL7" localSheetId="8">#REF!</definedName>
    <definedName name="____FAL7" localSheetId="13">#REF!</definedName>
    <definedName name="____FAL7" localSheetId="14">#REF!</definedName>
    <definedName name="____FAL7">#REF!</definedName>
    <definedName name="____FMK1" localSheetId="7">#REF!</definedName>
    <definedName name="____FMK1" localSheetId="11">#REF!</definedName>
    <definedName name="____FMK1" localSheetId="9">#REF!</definedName>
    <definedName name="____FMK1" localSheetId="1">#REF!</definedName>
    <definedName name="____FMK1" localSheetId="2">#REF!</definedName>
    <definedName name="____FMK1" localSheetId="4">#REF!</definedName>
    <definedName name="____FMK1" localSheetId="8">#REF!</definedName>
    <definedName name="____FMK1" localSheetId="13">#REF!</definedName>
    <definedName name="____FMK1" localSheetId="14">#REF!</definedName>
    <definedName name="____FMK1">#REF!</definedName>
    <definedName name="____IKR1" localSheetId="7">#REF!</definedName>
    <definedName name="____IKR1" localSheetId="11">#REF!</definedName>
    <definedName name="____IKR1" localSheetId="9">#REF!</definedName>
    <definedName name="____IKR1" localSheetId="1">#REF!</definedName>
    <definedName name="____IKR1" localSheetId="2">#REF!</definedName>
    <definedName name="____IKR1" localSheetId="4">#REF!</definedName>
    <definedName name="____IKR1" localSheetId="8">#REF!</definedName>
    <definedName name="____IKR1" localSheetId="13">#REF!</definedName>
    <definedName name="____IKR1" localSheetId="14">#REF!</definedName>
    <definedName name="____IKR1">#REF!</definedName>
    <definedName name="____IRP1" localSheetId="7">#REF!</definedName>
    <definedName name="____IRP1" localSheetId="11">#REF!</definedName>
    <definedName name="____IRP1" localSheetId="9">#REF!</definedName>
    <definedName name="____IRP1" localSheetId="1">#REF!</definedName>
    <definedName name="____IRP1" localSheetId="2">#REF!</definedName>
    <definedName name="____IRP1" localSheetId="4">#REF!</definedName>
    <definedName name="____IRP1" localSheetId="8">#REF!</definedName>
    <definedName name="____IRP1" localSheetId="13">#REF!</definedName>
    <definedName name="____IRP1" localSheetId="14">#REF!</definedName>
    <definedName name="____IRP1">#REF!</definedName>
    <definedName name="____LIT1" localSheetId="7">#REF!</definedName>
    <definedName name="____LIT1" localSheetId="11">#REF!</definedName>
    <definedName name="____LIT1" localSheetId="9">#REF!</definedName>
    <definedName name="____LIT1" localSheetId="1">#REF!</definedName>
    <definedName name="____LIT1" localSheetId="2">#REF!</definedName>
    <definedName name="____LIT1" localSheetId="4">#REF!</definedName>
    <definedName name="____LIT1" localSheetId="8">#REF!</definedName>
    <definedName name="____LIT1" localSheetId="13">#REF!</definedName>
    <definedName name="____LIT1" localSheetId="14">#REF!</definedName>
    <definedName name="____LIT1">#REF!</definedName>
    <definedName name="_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7">#REF!</definedName>
    <definedName name="____MEX1" localSheetId="11">#REF!</definedName>
    <definedName name="____MEX1" localSheetId="9">#REF!</definedName>
    <definedName name="____MEX1" localSheetId="1">#REF!</definedName>
    <definedName name="____MEX1" localSheetId="2">#REF!</definedName>
    <definedName name="____MEX1" localSheetId="4">#REF!</definedName>
    <definedName name="____MEX1" localSheetId="8">#REF!</definedName>
    <definedName name="____MEX1" localSheetId="13">#REF!</definedName>
    <definedName name="____MEX1" localSheetId="14">#REF!</definedName>
    <definedName name="____MEX1">#REF!</definedName>
    <definedName name="____PTA1" localSheetId="7">#REF!</definedName>
    <definedName name="____PTA1" localSheetId="11">#REF!</definedName>
    <definedName name="____PTA1" localSheetId="9">#REF!</definedName>
    <definedName name="____PTA1" localSheetId="1">#REF!</definedName>
    <definedName name="____PTA1" localSheetId="2">#REF!</definedName>
    <definedName name="____PTA1" localSheetId="4">#REF!</definedName>
    <definedName name="____PTA1" localSheetId="8">#REF!</definedName>
    <definedName name="____PTA1" localSheetId="13">#REF!</definedName>
    <definedName name="____PTA1" localSheetId="14">#REF!</definedName>
    <definedName name="____PTA1">#REF!</definedName>
    <definedName name="____ROS1">#N/A</definedName>
    <definedName name="____ROS2">#N/A</definedName>
    <definedName name="____ROS3">#N/A</definedName>
    <definedName name="____ROS4">#N/A</definedName>
    <definedName name="____SAR1" localSheetId="7">#REF!</definedName>
    <definedName name="____SAR1" localSheetId="11">#REF!</definedName>
    <definedName name="____SAR1" localSheetId="9">#REF!</definedName>
    <definedName name="____SAR1" localSheetId="1">#REF!</definedName>
    <definedName name="____SAR1" localSheetId="2">#REF!</definedName>
    <definedName name="____SAR1" localSheetId="4">#REF!</definedName>
    <definedName name="____SAR1" localSheetId="8">#REF!</definedName>
    <definedName name="____SAR1" localSheetId="13">#REF!</definedName>
    <definedName name="____SAR1" localSheetId="14">#REF!</definedName>
    <definedName name="____SAR1">#REF!</definedName>
    <definedName name="____SRT11" localSheetId="3" hidden="1">{"Minpmon",#N/A,FALSE,"Monthinput"}</definedName>
    <definedName name="____SRT11" localSheetId="7" hidden="1">{"Minpmon",#N/A,FALSE,"Monthinput"}</definedName>
    <definedName name="____SRT11" localSheetId="10" hidden="1">{"Minpmon",#N/A,FALSE,"Monthinput"}</definedName>
    <definedName name="____SRT11" localSheetId="11" hidden="1">{"Minpmon",#N/A,FALSE,"Monthinput"}</definedName>
    <definedName name="____SRT11" localSheetId="0" hidden="1">{"Minpmon",#N/A,FALSE,"Monthinput"}</definedName>
    <definedName name="____SRT11" localSheetId="9" hidden="1">{"Minpmon",#N/A,FALSE,"Monthinput"}</definedName>
    <definedName name="____SRT11" localSheetId="1" hidden="1">{"Minpmon",#N/A,FALSE,"Monthinput"}</definedName>
    <definedName name="____SRT11" localSheetId="2" hidden="1">{"Minpmon",#N/A,FALSE,"Monthinput"}</definedName>
    <definedName name="____SRT11" localSheetId="4" hidden="1">{"Minpmon",#N/A,FALSE,"Monthinput"}</definedName>
    <definedName name="____SRT11" localSheetId="8" hidden="1">{"Minpmon",#N/A,FALSE,"Monthinput"}</definedName>
    <definedName name="____SRT11" localSheetId="12" hidden="1">{"Minpmon",#N/A,FALSE,"Monthinput"}</definedName>
    <definedName name="____SRT11" localSheetId="13" hidden="1">{"Minpmon",#N/A,FALSE,"Monthinput"}</definedName>
    <definedName name="____SRT11" localSheetId="14" hidden="1">{"Minpmon",#N/A,FALSE,"Monthinput"}</definedName>
    <definedName name="____SRT11" hidden="1">{"Minpmon",#N/A,FALSE,"Monthinput"}</definedName>
    <definedName name="____tAB4">'[7]shared data'!$A$1:$G$71</definedName>
    <definedName name="____tnt1">#N/A</definedName>
    <definedName name="____TOT58" localSheetId="9">[8]GROWTH!#REF!</definedName>
    <definedName name="____TOT58" localSheetId="1">[8]GROWTH!#REF!</definedName>
    <definedName name="____TOT58" localSheetId="2">[8]GROWTH!#REF!</definedName>
    <definedName name="____TOT58" localSheetId="4">[8]GROWTH!#REF!</definedName>
    <definedName name="____TOT58" localSheetId="8">[8]GROWTH!#REF!</definedName>
    <definedName name="____TOT58">[8]GROWTH!#REF!</definedName>
    <definedName name="___asd1">#N/A</definedName>
    <definedName name="___AUS1" localSheetId="7">#REF!</definedName>
    <definedName name="___AUS1" localSheetId="11">#REF!</definedName>
    <definedName name="___AUS1" localSheetId="9">#REF!</definedName>
    <definedName name="___AUS1" localSheetId="1">#REF!</definedName>
    <definedName name="___AUS1" localSheetId="2">#REF!</definedName>
    <definedName name="___AUS1" localSheetId="4">#REF!</definedName>
    <definedName name="___AUS1" localSheetId="8">#REF!</definedName>
    <definedName name="___AUS1" localSheetId="13">#REF!</definedName>
    <definedName name="___AUS1" localSheetId="14">#REF!</definedName>
    <definedName name="___AUS1">#REF!</definedName>
    <definedName name="___DEG1" localSheetId="7">#REF!</definedName>
    <definedName name="___DEG1" localSheetId="11">#REF!</definedName>
    <definedName name="___DEG1" localSheetId="9">#REF!</definedName>
    <definedName name="___DEG1" localSheetId="1">#REF!</definedName>
    <definedName name="___DEG1" localSheetId="2">#REF!</definedName>
    <definedName name="___DEG1" localSheetId="4">#REF!</definedName>
    <definedName name="___DEG1" localSheetId="8">#REF!</definedName>
    <definedName name="___DEG1" localSheetId="13">#REF!</definedName>
    <definedName name="___DEG1" localSheetId="14">#REF!</definedName>
    <definedName name="___DEG1">#REF!</definedName>
    <definedName name="___DKR1" localSheetId="7">#REF!</definedName>
    <definedName name="___DKR1" localSheetId="11">#REF!</definedName>
    <definedName name="___DKR1" localSheetId="9">#REF!</definedName>
    <definedName name="___DKR1" localSheetId="1">#REF!</definedName>
    <definedName name="___DKR1" localSheetId="2">#REF!</definedName>
    <definedName name="___DKR1" localSheetId="4">#REF!</definedName>
    <definedName name="___DKR1" localSheetId="8">#REF!</definedName>
    <definedName name="___DKR1" localSheetId="13">#REF!</definedName>
    <definedName name="___DKR1" localSheetId="14">#REF!</definedName>
    <definedName name="___DKR1">#REF!</definedName>
    <definedName name="___ECU1" localSheetId="7">#REF!</definedName>
    <definedName name="___ECU1" localSheetId="11">#REF!</definedName>
    <definedName name="___ECU1" localSheetId="9">#REF!</definedName>
    <definedName name="___ECU1" localSheetId="1">#REF!</definedName>
    <definedName name="___ECU1" localSheetId="2">#REF!</definedName>
    <definedName name="___ECU1" localSheetId="4">#REF!</definedName>
    <definedName name="___ECU1" localSheetId="8">#REF!</definedName>
    <definedName name="___ECU1" localSheetId="13">#REF!</definedName>
    <definedName name="___ECU1" localSheetId="14">#REF!</definedName>
    <definedName name="___ECU1">#REF!</definedName>
    <definedName name="___ESC1" localSheetId="7">#REF!</definedName>
    <definedName name="___ESC1" localSheetId="11">#REF!</definedName>
    <definedName name="___ESC1" localSheetId="9">#REF!</definedName>
    <definedName name="___ESC1" localSheetId="1">#REF!</definedName>
    <definedName name="___ESC1" localSheetId="2">#REF!</definedName>
    <definedName name="___ESC1" localSheetId="4">#REF!</definedName>
    <definedName name="___ESC1" localSheetId="8">#REF!</definedName>
    <definedName name="___ESC1" localSheetId="13">#REF!</definedName>
    <definedName name="___ESC1" localSheetId="14">#REF!</definedName>
    <definedName name="___ESC1">#REF!</definedName>
    <definedName name="___F" hidden="1">'[9]Fax a enviar'!#REF!</definedName>
    <definedName name="___FAL2" localSheetId="7">#REF!</definedName>
    <definedName name="___FAL2" localSheetId="11">#REF!</definedName>
    <definedName name="___FAL2" localSheetId="9">#REF!</definedName>
    <definedName name="___FAL2" localSheetId="1">#REF!</definedName>
    <definedName name="___FAL2" localSheetId="2">#REF!</definedName>
    <definedName name="___FAL2" localSheetId="4">#REF!</definedName>
    <definedName name="___FAL2" localSheetId="8">#REF!</definedName>
    <definedName name="___FAL2" localSheetId="13">#REF!</definedName>
    <definedName name="___FAL2" localSheetId="14">#REF!</definedName>
    <definedName name="___FAL2">#REF!</definedName>
    <definedName name="___FAL3" localSheetId="7">#REF!</definedName>
    <definedName name="___FAL3" localSheetId="11">#REF!</definedName>
    <definedName name="___FAL3" localSheetId="9">#REF!</definedName>
    <definedName name="___FAL3" localSheetId="1">#REF!</definedName>
    <definedName name="___FAL3" localSheetId="2">#REF!</definedName>
    <definedName name="___FAL3" localSheetId="4">#REF!</definedName>
    <definedName name="___FAL3" localSheetId="8">#REF!</definedName>
    <definedName name="___FAL3" localSheetId="13">#REF!</definedName>
    <definedName name="___FAL3" localSheetId="14">#REF!</definedName>
    <definedName name="___FAL3">#REF!</definedName>
    <definedName name="___FAL4" localSheetId="7">#REF!</definedName>
    <definedName name="___FAL4" localSheetId="11">#REF!</definedName>
    <definedName name="___FAL4" localSheetId="9">#REF!</definedName>
    <definedName name="___FAL4" localSheetId="1">#REF!</definedName>
    <definedName name="___FAL4" localSheetId="2">#REF!</definedName>
    <definedName name="___FAL4" localSheetId="4">#REF!</definedName>
    <definedName name="___FAL4" localSheetId="8">#REF!</definedName>
    <definedName name="___FAL4" localSheetId="13">#REF!</definedName>
    <definedName name="___FAL4" localSheetId="14">#REF!</definedName>
    <definedName name="___FAL4">#REF!</definedName>
    <definedName name="___FAL5" localSheetId="7">#REF!</definedName>
    <definedName name="___FAL5" localSheetId="11">#REF!</definedName>
    <definedName name="___FAL5" localSheetId="9">#REF!</definedName>
    <definedName name="___FAL5" localSheetId="1">#REF!</definedName>
    <definedName name="___FAL5" localSheetId="2">#REF!</definedName>
    <definedName name="___FAL5" localSheetId="4">#REF!</definedName>
    <definedName name="___FAL5" localSheetId="8">#REF!</definedName>
    <definedName name="___FAL5" localSheetId="13">#REF!</definedName>
    <definedName name="___FAL5" localSheetId="14">#REF!</definedName>
    <definedName name="___FAL5">#REF!</definedName>
    <definedName name="___FAL6" localSheetId="7">#REF!</definedName>
    <definedName name="___FAL6" localSheetId="11">#REF!</definedName>
    <definedName name="___FAL6" localSheetId="9">#REF!</definedName>
    <definedName name="___FAL6" localSheetId="1">#REF!</definedName>
    <definedName name="___FAL6" localSheetId="2">#REF!</definedName>
    <definedName name="___FAL6" localSheetId="4">#REF!</definedName>
    <definedName name="___FAL6" localSheetId="8">#REF!</definedName>
    <definedName name="___FAL6" localSheetId="13">#REF!</definedName>
    <definedName name="___FAL6" localSheetId="14">#REF!</definedName>
    <definedName name="___FAL6">#REF!</definedName>
    <definedName name="___FAL7" localSheetId="7">#REF!</definedName>
    <definedName name="___FAL7" localSheetId="11">#REF!</definedName>
    <definedName name="___FAL7" localSheetId="9">#REF!</definedName>
    <definedName name="___FAL7" localSheetId="1">#REF!</definedName>
    <definedName name="___FAL7" localSheetId="2">#REF!</definedName>
    <definedName name="___FAL7" localSheetId="4">#REF!</definedName>
    <definedName name="___FAL7" localSheetId="8">#REF!</definedName>
    <definedName name="___FAL7" localSheetId="13">#REF!</definedName>
    <definedName name="___FAL7" localSheetId="14">#REF!</definedName>
    <definedName name="___FAL7">#REF!</definedName>
    <definedName name="___FMK1" localSheetId="7">#REF!</definedName>
    <definedName name="___FMK1" localSheetId="11">#REF!</definedName>
    <definedName name="___FMK1" localSheetId="9">#REF!</definedName>
    <definedName name="___FMK1" localSheetId="1">#REF!</definedName>
    <definedName name="___FMK1" localSheetId="2">#REF!</definedName>
    <definedName name="___FMK1" localSheetId="4">#REF!</definedName>
    <definedName name="___FMK1" localSheetId="8">#REF!</definedName>
    <definedName name="___FMK1" localSheetId="13">#REF!</definedName>
    <definedName name="___FMK1" localSheetId="14">#REF!</definedName>
    <definedName name="___FMK1">#REF!</definedName>
    <definedName name="___IKR1" localSheetId="7">#REF!</definedName>
    <definedName name="___IKR1" localSheetId="11">#REF!</definedName>
    <definedName name="___IKR1" localSheetId="9">#REF!</definedName>
    <definedName name="___IKR1" localSheetId="1">#REF!</definedName>
    <definedName name="___IKR1" localSheetId="2">#REF!</definedName>
    <definedName name="___IKR1" localSheetId="4">#REF!</definedName>
    <definedName name="___IKR1" localSheetId="8">#REF!</definedName>
    <definedName name="___IKR1" localSheetId="13">#REF!</definedName>
    <definedName name="___IKR1" localSheetId="14">#REF!</definedName>
    <definedName name="___IKR1">#REF!</definedName>
    <definedName name="___IRP1" localSheetId="7">#REF!</definedName>
    <definedName name="___IRP1" localSheetId="11">#REF!</definedName>
    <definedName name="___IRP1" localSheetId="9">#REF!</definedName>
    <definedName name="___IRP1" localSheetId="1">#REF!</definedName>
    <definedName name="___IRP1" localSheetId="2">#REF!</definedName>
    <definedName name="___IRP1" localSheetId="4">#REF!</definedName>
    <definedName name="___IRP1" localSheetId="8">#REF!</definedName>
    <definedName name="___IRP1" localSheetId="13">#REF!</definedName>
    <definedName name="___IRP1" localSheetId="14">#REF!</definedName>
    <definedName name="___IRP1">#REF!</definedName>
    <definedName name="___LIT1" localSheetId="7">#REF!</definedName>
    <definedName name="___LIT1" localSheetId="11">#REF!</definedName>
    <definedName name="___LIT1" localSheetId="9">#REF!</definedName>
    <definedName name="___LIT1" localSheetId="1">#REF!</definedName>
    <definedName name="___LIT1" localSheetId="2">#REF!</definedName>
    <definedName name="___LIT1" localSheetId="4">#REF!</definedName>
    <definedName name="___LIT1" localSheetId="8">#REF!</definedName>
    <definedName name="___LIT1" localSheetId="13">#REF!</definedName>
    <definedName name="___LIT1" localSheetId="14">#REF!</definedName>
    <definedName name="___LIT1">#REF!</definedName>
    <definedName name="___LL2" localSheetId="3"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localSheetId="10" hidden="1">{FALSE,FALSE,-1.25,-15.5,484.5,276.75,FALSE,FALSE,TRUE,TRUE,0,12,#N/A,46,#N/A,2.93460490463215,15.35,1,FALSE,FALSE,3,TRUE,1,FALSE,100,"Swvu.PLA1.","ACwvu.PLA1.",#N/A,FALSE,FALSE,0,0,0,0,2,"","",TRUE,TRUE,FALSE,FALSE,1,60,#N/A,#N/A,FALSE,FALSE,FALSE,FALSE,FALSE,FALSE,FALSE,9,65532,65532,FALSE,FALSE,TRUE,TRUE,TRUE}</definedName>
    <definedName name="___LL2" localSheetId="11"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9" hidden="1">{FALSE,FALSE,-1.25,-15.5,484.5,276.75,FALSE,FALSE,TRUE,TRUE,0,12,#N/A,46,#N/A,2.93460490463215,15.35,1,FALSE,FALSE,3,TRUE,1,FALSE,100,"Swvu.PLA1.","ACwvu.PLA1.",#N/A,FALSE,FALSE,0,0,0,0,2,"","",TRUE,TRUE,FALSE,FALSE,1,60,#N/A,#N/A,FALSE,FALSE,FALSE,FALSE,FALSE,FALSE,FALSE,9,65532,65532,FALSE,FALSE,TRUE,TRUE,TRUE}</definedName>
    <definedName name="___LL2" localSheetId="1" hidden="1">{FALSE,FALSE,-1.25,-15.5,484.5,276.75,FALSE,FALSE,TRUE,TRUE,0,12,#N/A,46,#N/A,2.93460490463215,15.35,1,FALSE,FALSE,3,TRUE,1,FALSE,100,"Swvu.PLA1.","ACwvu.PLA1.",#N/A,FALSE,FALSE,0,0,0,0,2,"","",TRUE,TRUE,FALSE,FALSE,1,60,#N/A,#N/A,FALSE,FALSE,FALSE,FALSE,FALSE,FALSE,FALSE,9,65532,65532,FALSE,FALSE,TRUE,TRUE,TRUE}</definedName>
    <definedName name="___LL2" localSheetId="2" hidden="1">{FALSE,FALSE,-1.25,-15.5,484.5,276.75,FALSE,FALSE,TRUE,TRUE,0,12,#N/A,46,#N/A,2.93460490463215,15.35,1,FALSE,FALSE,3,TRUE,1,FALSE,100,"Swvu.PLA1.","ACwvu.PLA1.",#N/A,FALSE,FALSE,0,0,0,0,2,"","",TRUE,TRUE,FALSE,FALSE,1,60,#N/A,#N/A,FALSE,FALSE,FALSE,FALSE,FALSE,FALSE,FALSE,9,65532,65532,FALSE,FALSE,TRUE,TRUE,TRUE}</definedName>
    <definedName name="___LL2" localSheetId="4" hidden="1">{FALSE,FALSE,-1.25,-15.5,484.5,276.75,FALSE,FALSE,TRUE,TRUE,0,12,#N/A,46,#N/A,2.93460490463215,15.35,1,FALSE,FALSE,3,TRUE,1,FALSE,100,"Swvu.PLA1.","ACwvu.PLA1.",#N/A,FALSE,FALSE,0,0,0,0,2,"","",TRUE,TRUE,FALSE,FALSE,1,60,#N/A,#N/A,FALSE,FALSE,FALSE,FALSE,FALSE,FALSE,FALSE,9,65532,65532,FALSE,FALSE,TRUE,TRUE,TRUE}</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12" hidden="1">{FALSE,FALSE,-1.25,-15.5,484.5,276.75,FALSE,FALSE,TRUE,TRUE,0,12,#N/A,46,#N/A,2.93460490463215,15.35,1,FALSE,FALSE,3,TRUE,1,FALSE,100,"Swvu.PLA1.","ACwvu.PLA1.",#N/A,FALSE,FALSE,0,0,0,0,2,"","",TRUE,TRUE,FALSE,FALSE,1,60,#N/A,#N/A,FALSE,FALSE,FALSE,FALSE,FALSE,FALSE,FALSE,9,65532,65532,FALSE,FALSE,TRUE,TRUE,TRUE}</definedName>
    <definedName name="___LL2" localSheetId="13" hidden="1">{FALSE,FALSE,-1.25,-15.5,484.5,276.75,FALSE,FALSE,TRUE,TRUE,0,12,#N/A,46,#N/A,2.93460490463215,15.35,1,FALSE,FALSE,3,TRUE,1,FALSE,100,"Swvu.PLA1.","ACwvu.PLA1.",#N/A,FALSE,FALSE,0,0,0,0,2,"","",TRUE,TRUE,FALSE,FALSE,1,60,#N/A,#N/A,FALSE,FALSE,FALSE,FALSE,FALSE,FALSE,FALSE,9,65532,65532,FALSE,FALSE,TRUE,TRUE,TRUE}</definedName>
    <definedName name="___LL2" localSheetId="14"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7">#REF!</definedName>
    <definedName name="___MEX1" localSheetId="11">#REF!</definedName>
    <definedName name="___MEX1" localSheetId="9">#REF!</definedName>
    <definedName name="___MEX1" localSheetId="1">#REF!</definedName>
    <definedName name="___MEX1" localSheetId="2">#REF!</definedName>
    <definedName name="___MEX1" localSheetId="4">#REF!</definedName>
    <definedName name="___MEX1" localSheetId="8">#REF!</definedName>
    <definedName name="___MEX1" localSheetId="13">#REF!</definedName>
    <definedName name="___MEX1" localSheetId="14">#REF!</definedName>
    <definedName name="___MEX1">#REF!</definedName>
    <definedName name="___PTA1" localSheetId="7">#REF!</definedName>
    <definedName name="___PTA1" localSheetId="11">#REF!</definedName>
    <definedName name="___PTA1" localSheetId="9">#REF!</definedName>
    <definedName name="___PTA1" localSheetId="1">#REF!</definedName>
    <definedName name="___PTA1" localSheetId="2">#REF!</definedName>
    <definedName name="___PTA1" localSheetId="4">#REF!</definedName>
    <definedName name="___PTA1" localSheetId="8">#REF!</definedName>
    <definedName name="___PTA1" localSheetId="13">#REF!</definedName>
    <definedName name="___PTA1" localSheetId="14">#REF!</definedName>
    <definedName name="___PTA1">#REF!</definedName>
    <definedName name="___ROS1">#N/A</definedName>
    <definedName name="___ROS2">#N/A</definedName>
    <definedName name="___ROS3">#N/A</definedName>
    <definedName name="___ROS4">#N/A</definedName>
    <definedName name="___SAR1" localSheetId="7">#REF!</definedName>
    <definedName name="___SAR1" localSheetId="11">#REF!</definedName>
    <definedName name="___SAR1" localSheetId="9">#REF!</definedName>
    <definedName name="___SAR1" localSheetId="1">#REF!</definedName>
    <definedName name="___SAR1" localSheetId="2">#REF!</definedName>
    <definedName name="___SAR1" localSheetId="4">#REF!</definedName>
    <definedName name="___SAR1" localSheetId="8">#REF!</definedName>
    <definedName name="___SAR1" localSheetId="13">#REF!</definedName>
    <definedName name="___SAR1" localSheetId="14">#REF!</definedName>
    <definedName name="___SAR1">#REF!</definedName>
    <definedName name="___SRT11" localSheetId="3" hidden="1">{"Minpmon",#N/A,FALSE,"Monthinput"}</definedName>
    <definedName name="___SRT11" localSheetId="7" hidden="1">{"Minpmon",#N/A,FALSE,"Monthinput"}</definedName>
    <definedName name="___SRT11" localSheetId="10" hidden="1">{"Minpmon",#N/A,FALSE,"Monthinput"}</definedName>
    <definedName name="___SRT11" localSheetId="11" hidden="1">{"Minpmon",#N/A,FALSE,"Monthinput"}</definedName>
    <definedName name="___SRT11" localSheetId="0" hidden="1">{"Minpmon",#N/A,FALSE,"Monthinput"}</definedName>
    <definedName name="___SRT11" localSheetId="9" hidden="1">{"Minpmon",#N/A,FALSE,"Monthinput"}</definedName>
    <definedName name="___SRT11" localSheetId="1" hidden="1">{"Minpmon",#N/A,FALSE,"Monthinput"}</definedName>
    <definedName name="___SRT11" localSheetId="2" hidden="1">{"Minpmon",#N/A,FALSE,"Monthinput"}</definedName>
    <definedName name="___SRT11" localSheetId="4" hidden="1">{"Minpmon",#N/A,FALSE,"Monthinput"}</definedName>
    <definedName name="___SRT11" localSheetId="8" hidden="1">{"Minpmon",#N/A,FALSE,"Monthinput"}</definedName>
    <definedName name="___SRT11" localSheetId="12" hidden="1">{"Minpmon",#N/A,FALSE,"Monthinput"}</definedName>
    <definedName name="___SRT11" localSheetId="13" hidden="1">{"Minpmon",#N/A,FALSE,"Monthinput"}</definedName>
    <definedName name="___SRT11" localSheetId="14" hidden="1">{"Minpmon",#N/A,FALSE,"Monthinput"}</definedName>
    <definedName name="___SRT11" hidden="1">{"Minpmon",#N/A,FALSE,"Monthinput"}</definedName>
    <definedName name="___tAB4">'[7]shared data'!$A$1:$G$71</definedName>
    <definedName name="___tnt1">#N/A</definedName>
    <definedName name="___TOT58" localSheetId="9">[8]GROWTH!#REF!</definedName>
    <definedName name="___TOT58" localSheetId="1">[8]GROWTH!#REF!</definedName>
    <definedName name="___TOT58" localSheetId="2">[8]GROWTH!#REF!</definedName>
    <definedName name="___TOT58" localSheetId="4">[8]GROWTH!#REF!</definedName>
    <definedName name="___TOT58" localSheetId="8">[8]GROWTH!#REF!</definedName>
    <definedName name="___TOT58">[8]GROWTH!#REF!</definedName>
    <definedName name="__10FA_L" localSheetId="7">#REF!</definedName>
    <definedName name="__10FA_L" localSheetId="11">#REF!</definedName>
    <definedName name="__10FA_L" localSheetId="9">#REF!</definedName>
    <definedName name="__10FA_L" localSheetId="1">#REF!</definedName>
    <definedName name="__10FA_L" localSheetId="2">#REF!</definedName>
    <definedName name="__10FA_L" localSheetId="4">#REF!</definedName>
    <definedName name="__10FA_L" localSheetId="8">#REF!</definedName>
    <definedName name="__10FA_L" localSheetId="13">#REF!</definedName>
    <definedName name="__10FA_L" localSheetId="14">#REF!</definedName>
    <definedName name="__10FA_L">#REF!</definedName>
    <definedName name="__11GAZ_LIABS" localSheetId="7">#REF!</definedName>
    <definedName name="__11GAZ_LIABS" localSheetId="11">#REF!</definedName>
    <definedName name="__11GAZ_LIABS" localSheetId="9">#REF!</definedName>
    <definedName name="__11GAZ_LIABS" localSheetId="1">#REF!</definedName>
    <definedName name="__11GAZ_LIABS" localSheetId="2">#REF!</definedName>
    <definedName name="__11GAZ_LIABS" localSheetId="4">#REF!</definedName>
    <definedName name="__11GAZ_LIABS" localSheetId="8">#REF!</definedName>
    <definedName name="__11GAZ_LIABS" localSheetId="13">#REF!</definedName>
    <definedName name="__11GAZ_LIABS" localSheetId="14">#REF!</definedName>
    <definedName name="__11GAZ_LIABS">#REF!</definedName>
    <definedName name="__123Graph_A" localSheetId="9" hidden="1">[10]C!#REF!</definedName>
    <definedName name="__123Graph_A" localSheetId="1" hidden="1">#REF!</definedName>
    <definedName name="__123Graph_A" localSheetId="2" hidden="1">#REF!</definedName>
    <definedName name="__123Graph_A" localSheetId="4" hidden="1">[10]C!#REF!</definedName>
    <definedName name="__123Graph_A" localSheetId="8" hidden="1">[10]C!#REF!</definedName>
    <definedName name="__123Graph_A" hidden="1">[10]C!#REF!</definedName>
    <definedName name="__123Graph_AChart1" localSheetId="9" hidden="1">[11]IN_Cable!#REF!</definedName>
    <definedName name="__123Graph_AChart1" localSheetId="4" hidden="1">[11]IN_Cable!#REF!</definedName>
    <definedName name="__123Graph_AChart1" localSheetId="8" hidden="1">[11]IN_Cable!#REF!</definedName>
    <definedName name="__123Graph_AChart1" hidden="1">[11]IN_Cable!#REF!</definedName>
    <definedName name="__123Graph_AChart2" hidden="1">[11]IN_Cable!#REF!</definedName>
    <definedName name="__123Graph_AChart3" hidden="1">[11]IN_Cable!#REF!</definedName>
    <definedName name="__123Graph_AChart4" hidden="1">[11]IN_Cable!#REF!</definedName>
    <definedName name="__123Graph_AChart5" hidden="1">[11]IN_Cable!#REF!</definedName>
    <definedName name="__123Graph_AChart6" hidden="1">[11]IN_Cable!#REF!</definedName>
    <definedName name="__123Graph_AChart7" hidden="1">[11]IN_Cable!#REF!</definedName>
    <definedName name="__123Graph_ACurrent" hidden="1">[11]IN_Cable!#REF!</definedName>
    <definedName name="__123Graph_ADEBT" localSheetId="7" hidden="1">#REF!</definedName>
    <definedName name="__123Graph_ADEBT" localSheetId="11" hidden="1">#REF!</definedName>
    <definedName name="__123Graph_ADEBT" localSheetId="9" hidden="1">#REF!</definedName>
    <definedName name="__123Graph_ADEBT" localSheetId="1" hidden="1">#REF!</definedName>
    <definedName name="__123Graph_ADEBT" localSheetId="2" hidden="1">#REF!</definedName>
    <definedName name="__123Graph_ADEBT" localSheetId="4" hidden="1">#REF!</definedName>
    <definedName name="__123Graph_ADEBT" localSheetId="8" hidden="1">#REF!</definedName>
    <definedName name="__123Graph_ADEBT" localSheetId="13" hidden="1">#REF!</definedName>
    <definedName name="__123Graph_ADEBT" localSheetId="14" hidden="1">#REF!</definedName>
    <definedName name="__123Graph_ADEBT" hidden="1">#REF!</definedName>
    <definedName name="__123Graph_ADIFFERENTIAL" localSheetId="9" hidden="1">[12]TAB25b!#REF!</definedName>
    <definedName name="__123Graph_ADIFFERENTIAL" localSheetId="1" hidden="1">#REF!</definedName>
    <definedName name="__123Graph_ADIFFERENTIAL" localSheetId="2" hidden="1">#REF!</definedName>
    <definedName name="__123Graph_ADIFFERENTIAL" localSheetId="8" hidden="1">[12]TAB25b!#REF!</definedName>
    <definedName name="__123Graph_ADIFFERENTIAL" hidden="1">[12]TAB25b!#REF!</definedName>
    <definedName name="__123Graph_AINTEREST" localSheetId="1" hidden="1">#REF!</definedName>
    <definedName name="__123Graph_AINTEREST" localSheetId="2" hidden="1">#REF!</definedName>
    <definedName name="__123Graph_AINTEREST" hidden="1">[12]TAB25b!#REF!</definedName>
    <definedName name="__123Graph_AREER" localSheetId="1" hidden="1">[13]ER!#REF!</definedName>
    <definedName name="__123Graph_AREER" localSheetId="2" hidden="1">[13]ER!#REF!</definedName>
    <definedName name="__123Graph_AREER" hidden="1">[13]ER!#REF!</definedName>
    <definedName name="__123Graph_ASPREAD" localSheetId="1" hidden="1">#REF!</definedName>
    <definedName name="__123Graph_ASPREAD" localSheetId="2" hidden="1">#REF!</definedName>
    <definedName name="__123Graph_ASPREAD" hidden="1">[12]TAB25b!#REF!</definedName>
    <definedName name="__123Graph_B" localSheetId="1" hidden="1">#REF!</definedName>
    <definedName name="__123Graph_B" localSheetId="2" hidden="1">#REF!</definedName>
    <definedName name="__123Graph_B" hidden="1">[14]FLUJO!$B$7929:$C$7929</definedName>
    <definedName name="__123Graph_BChart1" localSheetId="7" hidden="1">#REF!</definedName>
    <definedName name="__123Graph_BChart1" localSheetId="11" hidden="1">#REF!</definedName>
    <definedName name="__123Graph_BChart1" localSheetId="9" hidden="1">#REF!</definedName>
    <definedName name="__123Graph_BChart1" localSheetId="1" hidden="1">#REF!</definedName>
    <definedName name="__123Graph_BChart1" localSheetId="2" hidden="1">#REF!</definedName>
    <definedName name="__123Graph_BChart1" localSheetId="4" hidden="1">#REF!</definedName>
    <definedName name="__123Graph_BChart1" localSheetId="8" hidden="1">#REF!</definedName>
    <definedName name="__123Graph_BChart1" localSheetId="13" hidden="1">#REF!</definedName>
    <definedName name="__123Graph_BChart1" localSheetId="14" hidden="1">#REF!</definedName>
    <definedName name="__123Graph_BChart1" hidden="1">#REF!</definedName>
    <definedName name="__123Graph_BChart2" localSheetId="7" hidden="1">#REF!</definedName>
    <definedName name="__123Graph_BChart2" localSheetId="11" hidden="1">#REF!</definedName>
    <definedName name="__123Graph_BChart2" localSheetId="9" hidden="1">#REF!</definedName>
    <definedName name="__123Graph_BChart2" localSheetId="4" hidden="1">#REF!</definedName>
    <definedName name="__123Graph_BChart2" localSheetId="8" hidden="1">#REF!</definedName>
    <definedName name="__123Graph_BChart2" localSheetId="13" hidden="1">#REF!</definedName>
    <definedName name="__123Graph_BChart2" localSheetId="14" hidden="1">#REF!</definedName>
    <definedName name="__123Graph_BChart2" hidden="1">#REF!</definedName>
    <definedName name="__123Graph_BChart3" localSheetId="7" hidden="1">#REF!</definedName>
    <definedName name="__123Graph_BChart3" localSheetId="11" hidden="1">#REF!</definedName>
    <definedName name="__123Graph_BChart3" localSheetId="9" hidden="1">#REF!</definedName>
    <definedName name="__123Graph_BChart3" localSheetId="4" hidden="1">#REF!</definedName>
    <definedName name="__123Graph_BChart3" localSheetId="8" hidden="1">#REF!</definedName>
    <definedName name="__123Graph_BChart3" localSheetId="13" hidden="1">#REF!</definedName>
    <definedName name="__123Graph_BChart3" localSheetId="14" hidden="1">#REF!</definedName>
    <definedName name="__123Graph_BChart3" hidden="1">#REF!</definedName>
    <definedName name="__123Graph_BChart4" localSheetId="7" hidden="1">#REF!</definedName>
    <definedName name="__123Graph_BChart4" localSheetId="11" hidden="1">#REF!</definedName>
    <definedName name="__123Graph_BChart4" localSheetId="9" hidden="1">#REF!</definedName>
    <definedName name="__123Graph_BChart4" localSheetId="4" hidden="1">#REF!</definedName>
    <definedName name="__123Graph_BChart4" localSheetId="8" hidden="1">#REF!</definedName>
    <definedName name="__123Graph_BChart4" localSheetId="13" hidden="1">#REF!</definedName>
    <definedName name="__123Graph_BChart4" localSheetId="14" hidden="1">#REF!</definedName>
    <definedName name="__123Graph_BChart4" hidden="1">#REF!</definedName>
    <definedName name="__123Graph_BChart5" localSheetId="7" hidden="1">#REF!</definedName>
    <definedName name="__123Graph_BChart5" localSheetId="11" hidden="1">#REF!</definedName>
    <definedName name="__123Graph_BChart5" localSheetId="9" hidden="1">#REF!</definedName>
    <definedName name="__123Graph_BChart5" localSheetId="4" hidden="1">#REF!</definedName>
    <definedName name="__123Graph_BChart5" localSheetId="8" hidden="1">#REF!</definedName>
    <definedName name="__123Graph_BChart5" localSheetId="13" hidden="1">#REF!</definedName>
    <definedName name="__123Graph_BChart5" localSheetId="14" hidden="1">#REF!</definedName>
    <definedName name="__123Graph_BChart5" hidden="1">#REF!</definedName>
    <definedName name="__123Graph_BChart6" localSheetId="7" hidden="1">#REF!</definedName>
    <definedName name="__123Graph_BChart6" localSheetId="11" hidden="1">#REF!</definedName>
    <definedName name="__123Graph_BChart6" localSheetId="9" hidden="1">#REF!</definedName>
    <definedName name="__123Graph_BChart6" localSheetId="4" hidden="1">#REF!</definedName>
    <definedName name="__123Graph_BChart6" localSheetId="8" hidden="1">#REF!</definedName>
    <definedName name="__123Graph_BChart6" localSheetId="13" hidden="1">#REF!</definedName>
    <definedName name="__123Graph_BChart6" localSheetId="14" hidden="1">#REF!</definedName>
    <definedName name="__123Graph_BChart6" hidden="1">#REF!</definedName>
    <definedName name="__123Graph_BChart7" localSheetId="7" hidden="1">#REF!</definedName>
    <definedName name="__123Graph_BChart7" localSheetId="11" hidden="1">#REF!</definedName>
    <definedName name="__123Graph_BChart7" localSheetId="9" hidden="1">#REF!</definedName>
    <definedName name="__123Graph_BChart7" localSheetId="4" hidden="1">#REF!</definedName>
    <definedName name="__123Graph_BChart7" localSheetId="8" hidden="1">#REF!</definedName>
    <definedName name="__123Graph_BChart7" localSheetId="13" hidden="1">#REF!</definedName>
    <definedName name="__123Graph_BChart7" localSheetId="14" hidden="1">#REF!</definedName>
    <definedName name="__123Graph_BChart7" hidden="1">#REF!</definedName>
    <definedName name="__123Graph_BCurrent" localSheetId="1" hidden="1">#REF!</definedName>
    <definedName name="__123Graph_BCurrent" localSheetId="2" hidden="1">#REF!</definedName>
    <definedName name="__123Graph_BCurrent" hidden="1">[15]G!#REF!</definedName>
    <definedName name="__123Graph_BDEBT" localSheetId="7" hidden="1">#REF!</definedName>
    <definedName name="__123Graph_BDEBT" localSheetId="11" hidden="1">#REF!</definedName>
    <definedName name="__123Graph_BDEBT" localSheetId="9" hidden="1">#REF!</definedName>
    <definedName name="__123Graph_BDEBT" localSheetId="1" hidden="1">#REF!</definedName>
    <definedName name="__123Graph_BDEBT" localSheetId="2" hidden="1">#REF!</definedName>
    <definedName name="__123Graph_BDEBT" localSheetId="4" hidden="1">#REF!</definedName>
    <definedName name="__123Graph_BDEBT" localSheetId="8" hidden="1">#REF!</definedName>
    <definedName name="__123Graph_BDEBT" localSheetId="13" hidden="1">#REF!</definedName>
    <definedName name="__123Graph_BDEBT" localSheetId="14" hidden="1">#REF!</definedName>
    <definedName name="__123Graph_BDEBT" hidden="1">#REF!</definedName>
    <definedName name="__123Graph_BINTEREST" localSheetId="9" hidden="1">[12]TAB25b!#REF!</definedName>
    <definedName name="__123Graph_BINTEREST" localSheetId="1" hidden="1">#REF!</definedName>
    <definedName name="__123Graph_BINTEREST" localSheetId="2" hidden="1">#REF!</definedName>
    <definedName name="__123Graph_BINTEREST" localSheetId="8" hidden="1">[12]TAB25b!#REF!</definedName>
    <definedName name="__123Graph_BINTEREST" hidden="1">[12]TAB25b!#REF!</definedName>
    <definedName name="__123Graph_BREER" localSheetId="1" hidden="1">[13]ER!#REF!</definedName>
    <definedName name="__123Graph_BREER" localSheetId="2" hidden="1">[13]ER!#REF!</definedName>
    <definedName name="__123Graph_BREER" hidden="1">[13]ER!#REF!</definedName>
    <definedName name="__123Graph_C" localSheetId="1" hidden="1">#REF!</definedName>
    <definedName name="__123Graph_C" localSheetId="2" hidden="1">#REF!</definedName>
    <definedName name="__123Graph_C" hidden="1">[14]FLUJO!$B$7936:$C$7936</definedName>
    <definedName name="__123Graph_CCurrent" localSheetId="9" hidden="1">'[16]Base Original'!#REF!</definedName>
    <definedName name="__123Graph_CCurrent" localSheetId="1" hidden="1">#REF!</definedName>
    <definedName name="__123Graph_CCurrent" localSheetId="2" hidden="1">#REF!</definedName>
    <definedName name="__123Graph_CCurrent" localSheetId="4" hidden="1">'[16]Base Original'!#REF!</definedName>
    <definedName name="__123Graph_CCurrent" localSheetId="8" hidden="1">'[16]Base Original'!#REF!</definedName>
    <definedName name="__123Graph_CCurrent" hidden="1">'[16]Base Original'!#REF!</definedName>
    <definedName name="__123Graph_CREER" localSheetId="9" hidden="1">[13]ER!#REF!</definedName>
    <definedName name="__123Graph_CREER" localSheetId="1" hidden="1">#REF!</definedName>
    <definedName name="__123Graph_CREER" localSheetId="2" hidden="1">#REF!</definedName>
    <definedName name="__123Graph_CREER" localSheetId="4" hidden="1">[13]ER!#REF!</definedName>
    <definedName name="__123Graph_CREER" localSheetId="8" hidden="1">[13]ER!#REF!</definedName>
    <definedName name="__123Graph_CREER" hidden="1">[13]ER!#REF!</definedName>
    <definedName name="__123Graph_D" hidden="1">[14]FLUJO!$B$7942:$C$7942</definedName>
    <definedName name="__123Graph_DCurrent" localSheetId="9" hidden="1">'[16]Base Original'!#REF!</definedName>
    <definedName name="__123Graph_DCurrent" localSheetId="1" hidden="1">#REF!</definedName>
    <definedName name="__123Graph_DCurrent" localSheetId="2" hidden="1">#REF!</definedName>
    <definedName name="__123Graph_DCurrent" localSheetId="4" hidden="1">'[16]Base Original'!#REF!</definedName>
    <definedName name="__123Graph_DCurrent" localSheetId="8" hidden="1">'[16]Base Original'!#REF!</definedName>
    <definedName name="__123Graph_DCurrent" hidden="1">'[16]Base Original'!#REF!</definedName>
    <definedName name="__123Graph_E" localSheetId="9" hidden="1">[10]C!#REF!</definedName>
    <definedName name="__123Graph_E" localSheetId="1" hidden="1">#REF!</definedName>
    <definedName name="__123Graph_E" localSheetId="2" hidden="1">#REF!</definedName>
    <definedName name="__123Graph_E" localSheetId="4" hidden="1">[10]C!#REF!</definedName>
    <definedName name="__123Graph_E" localSheetId="8" hidden="1">[10]C!#REF!</definedName>
    <definedName name="__123Graph_E" hidden="1">[10]C!#REF!</definedName>
    <definedName name="__123Graph_ECurrent" localSheetId="9" hidden="1">'[16]Base Original'!#REF!</definedName>
    <definedName name="__123Graph_ECurrent" localSheetId="1" hidden="1">#REF!</definedName>
    <definedName name="__123Graph_ECurrent" localSheetId="2" hidden="1">#REF!</definedName>
    <definedName name="__123Graph_ECurrent" localSheetId="4" hidden="1">'[16]Base Original'!#REF!</definedName>
    <definedName name="__123Graph_ECurrent" localSheetId="8" hidden="1">'[16]Base Original'!#REF!</definedName>
    <definedName name="__123Graph_ECurrent" hidden="1">'[16]Base Original'!#REF!</definedName>
    <definedName name="__123Graph_F" localSheetId="9" hidden="1">[10]C!#REF!</definedName>
    <definedName name="__123Graph_F" localSheetId="1" hidden="1">#REF!</definedName>
    <definedName name="__123Graph_F" localSheetId="2" hidden="1">#REF!</definedName>
    <definedName name="__123Graph_F" localSheetId="4" hidden="1">[10]C!#REF!</definedName>
    <definedName name="__123Graph_F" localSheetId="8" hidden="1">[10]C!#REF!</definedName>
    <definedName name="__123Graph_F" hidden="1">[10]C!#REF!</definedName>
    <definedName name="__123Graph_FCurrent" localSheetId="9" hidden="1">[17]Base!#REF!</definedName>
    <definedName name="__123Graph_FCurrent" localSheetId="1" hidden="1">[17]Base!#REF!</definedName>
    <definedName name="__123Graph_FCurrent" localSheetId="2" hidden="1">[17]Base!#REF!</definedName>
    <definedName name="__123Graph_FCurrent" localSheetId="4" hidden="1">[17]Base!#REF!</definedName>
    <definedName name="__123Graph_FCurrent" localSheetId="8" hidden="1">[17]Base!#REF!</definedName>
    <definedName name="__123Graph_FCurrent" hidden="1">[17]Base!#REF!</definedName>
    <definedName name="__123Graph_X" hidden="1">[14]FLUJO!$B$7906:$C$7906</definedName>
    <definedName name="__123Graph_XDIFFERENTIAL" localSheetId="9" hidden="1">[12]TAB25b!#REF!</definedName>
    <definedName name="__123Graph_XDIFFERENTIAL" localSheetId="1" hidden="1">#REF!</definedName>
    <definedName name="__123Graph_XDIFFERENTIAL" localSheetId="2" hidden="1">#REF!</definedName>
    <definedName name="__123Graph_XDIFFERENTIAL" localSheetId="4" hidden="1">[12]TAB25b!#REF!</definedName>
    <definedName name="__123Graph_XDIFFERENTIAL" localSheetId="8" hidden="1">[12]TAB25b!#REF!</definedName>
    <definedName name="__123Graph_XDIFFERENTIAL" hidden="1">[12]TAB25b!#REF!</definedName>
    <definedName name="__123Graph_XSPREAD" localSheetId="9" hidden="1">[12]TAB25b!#REF!</definedName>
    <definedName name="__123Graph_XSPREAD" localSheetId="1" hidden="1">#REF!</definedName>
    <definedName name="__123Graph_XSPREAD" localSheetId="2" hidden="1">#REF!</definedName>
    <definedName name="__123Graph_XSPREAD" localSheetId="4" hidden="1">[12]TAB25b!#REF!</definedName>
    <definedName name="__123Graph_XSPREAD" localSheetId="8" hidden="1">[12]TAB25b!#REF!</definedName>
    <definedName name="__123Graph_XSPREAD" hidden="1">[12]TAB25b!#REF!</definedName>
    <definedName name="__12INT_RESERVES" localSheetId="7">#REF!</definedName>
    <definedName name="__12INT_RESERVES" localSheetId="11">#REF!</definedName>
    <definedName name="__12INT_RESERVES" localSheetId="9">#REF!</definedName>
    <definedName name="__12INT_RESERVES" localSheetId="1">#REF!</definedName>
    <definedName name="__12INT_RESERVES" localSheetId="2">#REF!</definedName>
    <definedName name="__12INT_RESERVES" localSheetId="4">#REF!</definedName>
    <definedName name="__12INT_RESERVES" localSheetId="8">#REF!</definedName>
    <definedName name="__12INT_RESERVES" localSheetId="13">#REF!</definedName>
    <definedName name="__12INT_RESERVES" localSheetId="14">#REF!</definedName>
    <definedName name="__12INT_RESERVES">#REF!</definedName>
    <definedName name="__1r" localSheetId="7">#REF!</definedName>
    <definedName name="__1r" localSheetId="11">#REF!</definedName>
    <definedName name="__1r" localSheetId="9">#REF!</definedName>
    <definedName name="__1r" localSheetId="1">#REF!</definedName>
    <definedName name="__1r" localSheetId="2">#REF!</definedName>
    <definedName name="__1r" localSheetId="4">#REF!</definedName>
    <definedName name="__1r" localSheetId="8">#REF!</definedName>
    <definedName name="__1r" localSheetId="13">#REF!</definedName>
    <definedName name="__1r" localSheetId="14">#REF!</definedName>
    <definedName name="__1r">#REF!</definedName>
    <definedName name="__2Macros_Import_.qbop" localSheetId="3">[18]!'[Macros Import].qbop'</definedName>
    <definedName name="__2Macros_Import_.qbop" localSheetId="6">[18]!'[Macros Import].qbop'</definedName>
    <definedName name="__2Macros_Import_.qbop" localSheetId="1">#REF!</definedName>
    <definedName name="__2Macros_Import_.qbop" localSheetId="2">#REF!</definedName>
    <definedName name="__2Macros_Import_.qbop" localSheetId="12">[18]!'[Macros Import].qbop'</definedName>
    <definedName name="__2Macros_Import_.qbop" localSheetId="14">[18]!'[Macros Import].qbop'</definedName>
    <definedName name="__2Macros_Import_.qbop">[18]!'[Macros Import].qbop'</definedName>
    <definedName name="__3__123Graph_ACPI_ER_LOG" localSheetId="9" hidden="1">[13]ER!#REF!</definedName>
    <definedName name="__3__123Graph_ACPI_ER_LOG" localSheetId="1" hidden="1">#REF!</definedName>
    <definedName name="__3__123Graph_ACPI_ER_LOG" localSheetId="2" hidden="1">#REF!</definedName>
    <definedName name="__3__123Graph_ACPI_ER_LOG" localSheetId="4" hidden="1">[13]ER!#REF!</definedName>
    <definedName name="__3__123Graph_ACPI_ER_LOG" localSheetId="8" hidden="1">[13]ER!#REF!</definedName>
    <definedName name="__3__123Graph_ACPI_ER_LOG" hidden="1">[13]ER!#REF!</definedName>
    <definedName name="__4__123Graph_BCPI_ER_LOG" localSheetId="9" hidden="1">[13]ER!#REF!</definedName>
    <definedName name="__4__123Graph_BCPI_ER_LOG" localSheetId="1" hidden="1">[13]ER!#REF!</definedName>
    <definedName name="__4__123Graph_BCPI_ER_LOG" localSheetId="2" hidden="1">[13]ER!#REF!</definedName>
    <definedName name="__4__123Graph_BCPI_ER_LOG" localSheetId="4" hidden="1">[13]ER!#REF!</definedName>
    <definedName name="__4__123Graph_BCPI_ER_LOG" localSheetId="8" hidden="1">[13]ER!#REF!</definedName>
    <definedName name="__4__123Graph_BCPI_ER_LOG" hidden="1">[13]ER!#REF!</definedName>
    <definedName name="__5__123Graph_BIBA_IBRD" localSheetId="9" hidden="1">[13]WB!#REF!</definedName>
    <definedName name="__5__123Graph_BIBA_IBRD" localSheetId="1" hidden="1">[13]WB!#REF!</definedName>
    <definedName name="__5__123Graph_BIBA_IBRD" localSheetId="2" hidden="1">[13]WB!#REF!</definedName>
    <definedName name="__5__123Graph_BIBA_IBRD" localSheetId="4" hidden="1">[13]WB!#REF!</definedName>
    <definedName name="__5__123Graph_BIBA_IBRD" localSheetId="8" hidden="1">[13]WB!#REF!</definedName>
    <definedName name="__5__123Graph_BIBA_IBRD" hidden="1">[13]WB!#REF!</definedName>
    <definedName name="__6B.2_B.3" localSheetId="7">#REF!</definedName>
    <definedName name="__6B.2_B.3" localSheetId="11">#REF!</definedName>
    <definedName name="__6B.2_B.3" localSheetId="9">#REF!</definedName>
    <definedName name="__6B.2_B.3" localSheetId="1">#REF!</definedName>
    <definedName name="__6B.2_B.3" localSheetId="2">#REF!</definedName>
    <definedName name="__6B.2_B.3" localSheetId="4">#REF!</definedName>
    <definedName name="__6B.2_B.3" localSheetId="8">#REF!</definedName>
    <definedName name="__6B.2_B.3" localSheetId="13">#REF!</definedName>
    <definedName name="__6B.2_B.3" localSheetId="14">#REF!</definedName>
    <definedName name="__6B.2_B.3">#REF!</definedName>
    <definedName name="__7B.4___5" localSheetId="7">#REF!</definedName>
    <definedName name="__7B.4___5" localSheetId="11">#REF!</definedName>
    <definedName name="__7B.4___5" localSheetId="9">#REF!</definedName>
    <definedName name="__7B.4___5" localSheetId="1">#REF!</definedName>
    <definedName name="__7B.4___5" localSheetId="2">#REF!</definedName>
    <definedName name="__7B.4___5" localSheetId="4">#REF!</definedName>
    <definedName name="__7B.4___5" localSheetId="8">#REF!</definedName>
    <definedName name="__7B.4___5" localSheetId="13">#REF!</definedName>
    <definedName name="__7B.4___5" localSheetId="14">#REF!</definedName>
    <definedName name="__7B.4___5">#REF!</definedName>
    <definedName name="__8CONSOL_B2" localSheetId="7">#REF!</definedName>
    <definedName name="__8CONSOL_B2" localSheetId="11">#REF!</definedName>
    <definedName name="__8CONSOL_B2" localSheetId="9">#REF!</definedName>
    <definedName name="__8CONSOL_B2" localSheetId="1">#REF!</definedName>
    <definedName name="__8CONSOL_B2" localSheetId="2">#REF!</definedName>
    <definedName name="__8CONSOL_B2" localSheetId="4">#REF!</definedName>
    <definedName name="__8CONSOL_B2" localSheetId="8">#REF!</definedName>
    <definedName name="__8CONSOL_B2" localSheetId="13">#REF!</definedName>
    <definedName name="__8CONSOL_B2" localSheetId="14">#REF!</definedName>
    <definedName name="__8CONSOL_B2">#REF!</definedName>
    <definedName name="__9CONSOL_DEPOSITS" localSheetId="9">'[19]A 11'!#REF!</definedName>
    <definedName name="__9CONSOL_DEPOSITS" localSheetId="1">#REF!</definedName>
    <definedName name="__9CONSOL_DEPOSITS" localSheetId="2">#REF!</definedName>
    <definedName name="__9CONSOL_DEPOSITS" localSheetId="4">'[19]A 11'!#REF!</definedName>
    <definedName name="__9CONSOL_DEPOSITS" localSheetId="8">'[19]A 11'!#REF!</definedName>
    <definedName name="__9CONSOL_DEPOSITS">'[19]A 11'!#REF!</definedName>
    <definedName name="__asd1" localSheetId="7">[5]!__asd1</definedName>
    <definedName name="__asd1" localSheetId="11">[6]!__asd1</definedName>
    <definedName name="__asd1" localSheetId="1">[6]!__asd1</definedName>
    <definedName name="__asd1" localSheetId="2">[6]!__asd1</definedName>
    <definedName name="__asd1" localSheetId="8">[5]!__asd1</definedName>
    <definedName name="__asd1">[6]!__asd1</definedName>
    <definedName name="__AUS1" localSheetId="7">#REF!</definedName>
    <definedName name="__AUS1" localSheetId="11">#REF!</definedName>
    <definedName name="__AUS1" localSheetId="9">#REF!</definedName>
    <definedName name="__AUS1" localSheetId="1">#REF!</definedName>
    <definedName name="__AUS1" localSheetId="2">#REF!</definedName>
    <definedName name="__AUS1" localSheetId="4">#REF!</definedName>
    <definedName name="__AUS1" localSheetId="8">#REF!</definedName>
    <definedName name="__AUS1" localSheetId="13">#REF!</definedName>
    <definedName name="__AUS1" localSheetId="14">#REF!</definedName>
    <definedName name="__AUS1">#REF!</definedName>
    <definedName name="__BOP2" localSheetId="9">[20]BoP!#REF!</definedName>
    <definedName name="__BOP2" localSheetId="1">#REF!</definedName>
    <definedName name="__BOP2" localSheetId="2">#REF!</definedName>
    <definedName name="__BOP2" localSheetId="4">[20]BoP!#REF!</definedName>
    <definedName name="__BOP2" localSheetId="8">[20]BoP!#REF!</definedName>
    <definedName name="__BOP2">[20]BoP!#REF!</definedName>
    <definedName name="__DEG1" localSheetId="7">#REF!</definedName>
    <definedName name="__DEG1" localSheetId="11">#REF!</definedName>
    <definedName name="__DEG1" localSheetId="9">#REF!</definedName>
    <definedName name="__DEG1" localSheetId="1">#REF!</definedName>
    <definedName name="__DEG1" localSheetId="2">#REF!</definedName>
    <definedName name="__DEG1" localSheetId="4">#REF!</definedName>
    <definedName name="__DEG1" localSheetId="8">#REF!</definedName>
    <definedName name="__DEG1" localSheetId="13">#REF!</definedName>
    <definedName name="__DEG1" localSheetId="14">#REF!</definedName>
    <definedName name="__DEG1">#REF!</definedName>
    <definedName name="__DKR1" localSheetId="7">#REF!</definedName>
    <definedName name="__DKR1" localSheetId="11">#REF!</definedName>
    <definedName name="__DKR1" localSheetId="9">#REF!</definedName>
    <definedName name="__DKR1" localSheetId="1">#REF!</definedName>
    <definedName name="__DKR1" localSheetId="2">#REF!</definedName>
    <definedName name="__DKR1" localSheetId="4">#REF!</definedName>
    <definedName name="__DKR1" localSheetId="8">#REF!</definedName>
    <definedName name="__DKR1" localSheetId="13">#REF!</definedName>
    <definedName name="__DKR1" localSheetId="14">#REF!</definedName>
    <definedName name="__DKR1">#REF!</definedName>
    <definedName name="__ECU1" localSheetId="7">#REF!</definedName>
    <definedName name="__ECU1" localSheetId="11">#REF!</definedName>
    <definedName name="__ECU1" localSheetId="9">#REF!</definedName>
    <definedName name="__ECU1" localSheetId="1">#REF!</definedName>
    <definedName name="__ECU1" localSheetId="2">#REF!</definedName>
    <definedName name="__ECU1" localSheetId="4">#REF!</definedName>
    <definedName name="__ECU1" localSheetId="8">#REF!</definedName>
    <definedName name="__ECU1" localSheetId="13">#REF!</definedName>
    <definedName name="__ECU1" localSheetId="14">#REF!</definedName>
    <definedName name="__ECU1">#REF!</definedName>
    <definedName name="__END94" localSheetId="7">#REF!</definedName>
    <definedName name="__END94" localSheetId="11">#REF!</definedName>
    <definedName name="__END94" localSheetId="9">#REF!</definedName>
    <definedName name="__END94" localSheetId="4">#REF!</definedName>
    <definedName name="__END94" localSheetId="8">#REF!</definedName>
    <definedName name="__END94" localSheetId="13">#REF!</definedName>
    <definedName name="__END94" localSheetId="14">#REF!</definedName>
    <definedName name="__END94">#REF!</definedName>
    <definedName name="__ESC1" localSheetId="7">#REF!</definedName>
    <definedName name="__ESC1" localSheetId="11">#REF!</definedName>
    <definedName name="__ESC1" localSheetId="9">#REF!</definedName>
    <definedName name="__ESC1" localSheetId="1">#REF!</definedName>
    <definedName name="__ESC1" localSheetId="2">#REF!</definedName>
    <definedName name="__ESC1" localSheetId="4">#REF!</definedName>
    <definedName name="__ESC1" localSheetId="8">#REF!</definedName>
    <definedName name="__ESC1" localSheetId="13">#REF!</definedName>
    <definedName name="__ESC1" localSheetId="14">#REF!</definedName>
    <definedName name="__ESC1">#REF!</definedName>
    <definedName name="__F" hidden="1">'[9]Fax a enviar'!#REF!</definedName>
    <definedName name="__FAL2" localSheetId="7">#REF!</definedName>
    <definedName name="__FAL2" localSheetId="11">#REF!</definedName>
    <definedName name="__FAL2" localSheetId="9">#REF!</definedName>
    <definedName name="__FAL2" localSheetId="1">#REF!</definedName>
    <definedName name="__FAL2" localSheetId="2">#REF!</definedName>
    <definedName name="__FAL2" localSheetId="4">#REF!</definedName>
    <definedName name="__FAL2" localSheetId="8">#REF!</definedName>
    <definedName name="__FAL2" localSheetId="13">#REF!</definedName>
    <definedName name="__FAL2" localSheetId="14">#REF!</definedName>
    <definedName name="__FAL2">#REF!</definedName>
    <definedName name="__FAL3" localSheetId="7">#REF!</definedName>
    <definedName name="__FAL3" localSheetId="11">#REF!</definedName>
    <definedName name="__FAL3" localSheetId="9">#REF!</definedName>
    <definedName name="__FAL3" localSheetId="1">#REF!</definedName>
    <definedName name="__FAL3" localSheetId="2">#REF!</definedName>
    <definedName name="__FAL3" localSheetId="4">#REF!</definedName>
    <definedName name="__FAL3" localSheetId="8">#REF!</definedName>
    <definedName name="__FAL3" localSheetId="13">#REF!</definedName>
    <definedName name="__FAL3" localSheetId="14">#REF!</definedName>
    <definedName name="__FAL3">#REF!</definedName>
    <definedName name="__FAL4" localSheetId="7">#REF!</definedName>
    <definedName name="__FAL4" localSheetId="11">#REF!</definedName>
    <definedName name="__FAL4" localSheetId="9">#REF!</definedName>
    <definedName name="__FAL4" localSheetId="1">#REF!</definedName>
    <definedName name="__FAL4" localSheetId="2">#REF!</definedName>
    <definedName name="__FAL4" localSheetId="4">#REF!</definedName>
    <definedName name="__FAL4" localSheetId="8">#REF!</definedName>
    <definedName name="__FAL4" localSheetId="13">#REF!</definedName>
    <definedName name="__FAL4" localSheetId="14">#REF!</definedName>
    <definedName name="__FAL4">#REF!</definedName>
    <definedName name="__FAL5" localSheetId="7">#REF!</definedName>
    <definedName name="__FAL5" localSheetId="11">#REF!</definedName>
    <definedName name="__FAL5" localSheetId="9">#REF!</definedName>
    <definedName name="__FAL5" localSheetId="1">#REF!</definedName>
    <definedName name="__FAL5" localSheetId="2">#REF!</definedName>
    <definedName name="__FAL5" localSheetId="4">#REF!</definedName>
    <definedName name="__FAL5" localSheetId="8">#REF!</definedName>
    <definedName name="__FAL5" localSheetId="13">#REF!</definedName>
    <definedName name="__FAL5" localSheetId="14">#REF!</definedName>
    <definedName name="__FAL5">#REF!</definedName>
    <definedName name="__FAL6" localSheetId="7">#REF!</definedName>
    <definedName name="__FAL6" localSheetId="11">#REF!</definedName>
    <definedName name="__FAL6" localSheetId="9">#REF!</definedName>
    <definedName name="__FAL6" localSheetId="1">#REF!</definedName>
    <definedName name="__FAL6" localSheetId="2">#REF!</definedName>
    <definedName name="__FAL6" localSheetId="4">#REF!</definedName>
    <definedName name="__FAL6" localSheetId="8">#REF!</definedName>
    <definedName name="__FAL6" localSheetId="13">#REF!</definedName>
    <definedName name="__FAL6" localSheetId="14">#REF!</definedName>
    <definedName name="__FAL6">#REF!</definedName>
    <definedName name="__FAL7" localSheetId="7">#REF!</definedName>
    <definedName name="__FAL7" localSheetId="11">#REF!</definedName>
    <definedName name="__FAL7" localSheetId="9">#REF!</definedName>
    <definedName name="__FAL7" localSheetId="1">#REF!</definedName>
    <definedName name="__FAL7" localSheetId="2">#REF!</definedName>
    <definedName name="__FAL7" localSheetId="4">#REF!</definedName>
    <definedName name="__FAL7" localSheetId="8">#REF!</definedName>
    <definedName name="__FAL7" localSheetId="13">#REF!</definedName>
    <definedName name="__FAL7" localSheetId="14">#REF!</definedName>
    <definedName name="__FAL7">#REF!</definedName>
    <definedName name="__FMK1" localSheetId="7">#REF!</definedName>
    <definedName name="__FMK1" localSheetId="11">#REF!</definedName>
    <definedName name="__FMK1" localSheetId="9">#REF!</definedName>
    <definedName name="__FMK1" localSheetId="1">#REF!</definedName>
    <definedName name="__FMK1" localSheetId="2">#REF!</definedName>
    <definedName name="__FMK1" localSheetId="4">#REF!</definedName>
    <definedName name="__FMK1" localSheetId="8">#REF!</definedName>
    <definedName name="__FMK1" localSheetId="13">#REF!</definedName>
    <definedName name="__FMK1" localSheetId="14">#REF!</definedName>
    <definedName name="__FMK1">#REF!</definedName>
    <definedName name="__IKR1" localSheetId="7">#REF!</definedName>
    <definedName name="__IKR1" localSheetId="11">#REF!</definedName>
    <definedName name="__IKR1" localSheetId="9">#REF!</definedName>
    <definedName name="__IKR1" localSheetId="1">#REF!</definedName>
    <definedName name="__IKR1" localSheetId="2">#REF!</definedName>
    <definedName name="__IKR1" localSheetId="4">#REF!</definedName>
    <definedName name="__IKR1" localSheetId="8">#REF!</definedName>
    <definedName name="__IKR1" localSheetId="13">#REF!</definedName>
    <definedName name="__IKR1" localSheetId="14">#REF!</definedName>
    <definedName name="__IKR1">#REF!</definedName>
    <definedName name="__IRP1" localSheetId="7">#REF!</definedName>
    <definedName name="__IRP1" localSheetId="11">#REF!</definedName>
    <definedName name="__IRP1" localSheetId="9">#REF!</definedName>
    <definedName name="__IRP1" localSheetId="1">#REF!</definedName>
    <definedName name="__IRP1" localSheetId="2">#REF!</definedName>
    <definedName name="__IRP1" localSheetId="4">#REF!</definedName>
    <definedName name="__IRP1" localSheetId="8">#REF!</definedName>
    <definedName name="__IRP1" localSheetId="13">#REF!</definedName>
    <definedName name="__IRP1" localSheetId="14">#REF!</definedName>
    <definedName name="__IRP1">#REF!</definedName>
    <definedName name="__LIT1" localSheetId="7">#REF!</definedName>
    <definedName name="__LIT1" localSheetId="11">#REF!</definedName>
    <definedName name="__LIT1" localSheetId="9">#REF!</definedName>
    <definedName name="__LIT1" localSheetId="1">#REF!</definedName>
    <definedName name="__LIT1" localSheetId="2">#REF!</definedName>
    <definedName name="__LIT1" localSheetId="4">#REF!</definedName>
    <definedName name="__LIT1" localSheetId="8">#REF!</definedName>
    <definedName name="__LIT1" localSheetId="13">#REF!</definedName>
    <definedName name="__LIT1" localSheetId="14">#REF!</definedName>
    <definedName name="__LIT1">#REF!</definedName>
    <definedName name="__MEX1" localSheetId="7">#REF!</definedName>
    <definedName name="__MEX1" localSheetId="11">#REF!</definedName>
    <definedName name="__MEX1" localSheetId="9">#REF!</definedName>
    <definedName name="__MEX1" localSheetId="1">#REF!</definedName>
    <definedName name="__MEX1" localSheetId="2">#REF!</definedName>
    <definedName name="__MEX1" localSheetId="4">#REF!</definedName>
    <definedName name="__MEX1" localSheetId="8">#REF!</definedName>
    <definedName name="__MEX1" localSheetId="13">#REF!</definedName>
    <definedName name="__MEX1" localSheetId="14">#REF!</definedName>
    <definedName name="__MEX1">#REF!</definedName>
    <definedName name="__PTA1" localSheetId="7">#REF!</definedName>
    <definedName name="__PTA1" localSheetId="11">#REF!</definedName>
    <definedName name="__PTA1" localSheetId="9">#REF!</definedName>
    <definedName name="__PTA1" localSheetId="1">#REF!</definedName>
    <definedName name="__PTA1" localSheetId="2">#REF!</definedName>
    <definedName name="__PTA1" localSheetId="4">#REF!</definedName>
    <definedName name="__PTA1" localSheetId="8">#REF!</definedName>
    <definedName name="__PTA1" localSheetId="13">#REF!</definedName>
    <definedName name="__PTA1" localSheetId="14">#REF!</definedName>
    <definedName name="__PTA1">#REF!</definedName>
    <definedName name="__RES2">[20]RES!#REF!</definedName>
    <definedName name="__ROS1">#N/A</definedName>
    <definedName name="__ROS2">#N/A</definedName>
    <definedName name="__ROS3">#N/A</definedName>
    <definedName name="__ROS4">#N/A</definedName>
    <definedName name="__SAR1" localSheetId="7">#REF!</definedName>
    <definedName name="__SAR1" localSheetId="11">#REF!</definedName>
    <definedName name="__SAR1" localSheetId="9">#REF!</definedName>
    <definedName name="__SAR1" localSheetId="1">#REF!</definedName>
    <definedName name="__SAR1" localSheetId="2">#REF!</definedName>
    <definedName name="__SAR1" localSheetId="4">#REF!</definedName>
    <definedName name="__SAR1" localSheetId="8">#REF!</definedName>
    <definedName name="__SAR1" localSheetId="13">#REF!</definedName>
    <definedName name="__SAR1" localSheetId="14">#REF!</definedName>
    <definedName name="__SAR1">#REF!</definedName>
    <definedName name="__SUM2" localSheetId="7">#REF!</definedName>
    <definedName name="__SUM2" localSheetId="11">#REF!</definedName>
    <definedName name="__SUM2" localSheetId="9">#REF!</definedName>
    <definedName name="__SUM2" localSheetId="1">#REF!</definedName>
    <definedName name="__SUM2" localSheetId="2">#REF!</definedName>
    <definedName name="__SUM2" localSheetId="4">#REF!</definedName>
    <definedName name="__SUM2" localSheetId="8">#REF!</definedName>
    <definedName name="__SUM2" localSheetId="13">#REF!</definedName>
    <definedName name="__SUM2" localSheetId="14">#REF!</definedName>
    <definedName name="__SUM2">#REF!</definedName>
    <definedName name="__TAB1" localSheetId="7">#REF!</definedName>
    <definedName name="__TAB1" localSheetId="11">#REF!</definedName>
    <definedName name="__TAB1" localSheetId="9">#REF!</definedName>
    <definedName name="__TAB1" localSheetId="4">#REF!</definedName>
    <definedName name="__TAB1" localSheetId="8">#REF!</definedName>
    <definedName name="__TAB1" localSheetId="13">#REF!</definedName>
    <definedName name="__TAB1" localSheetId="14">#REF!</definedName>
    <definedName name="__TAB1">#REF!</definedName>
    <definedName name="__Tab19" localSheetId="7">#REF!</definedName>
    <definedName name="__Tab19" localSheetId="11">#REF!</definedName>
    <definedName name="__Tab19" localSheetId="9">#REF!</definedName>
    <definedName name="__Tab19" localSheetId="4">#REF!</definedName>
    <definedName name="__Tab19" localSheetId="8">#REF!</definedName>
    <definedName name="__Tab19" localSheetId="13">#REF!</definedName>
    <definedName name="__Tab19" localSheetId="14">#REF!</definedName>
    <definedName name="__Tab19">#REF!</definedName>
    <definedName name="__Tab20" localSheetId="7">#REF!</definedName>
    <definedName name="__Tab20" localSheetId="11">#REF!</definedName>
    <definedName name="__Tab20" localSheetId="9">#REF!</definedName>
    <definedName name="__Tab20" localSheetId="4">#REF!</definedName>
    <definedName name="__Tab20" localSheetId="8">#REF!</definedName>
    <definedName name="__Tab20" localSheetId="13">#REF!</definedName>
    <definedName name="__Tab20" localSheetId="14">#REF!</definedName>
    <definedName name="__Tab20">#REF!</definedName>
    <definedName name="__Tab21" localSheetId="7">#REF!</definedName>
    <definedName name="__Tab21" localSheetId="11">#REF!</definedName>
    <definedName name="__Tab21" localSheetId="9">#REF!</definedName>
    <definedName name="__Tab21" localSheetId="4">#REF!</definedName>
    <definedName name="__Tab21" localSheetId="8">#REF!</definedName>
    <definedName name="__Tab21" localSheetId="13">#REF!</definedName>
    <definedName name="__Tab21" localSheetId="14">#REF!</definedName>
    <definedName name="__Tab21">#REF!</definedName>
    <definedName name="__Tab22" localSheetId="7">#REF!</definedName>
    <definedName name="__Tab22" localSheetId="11">#REF!</definedName>
    <definedName name="__Tab22" localSheetId="9">#REF!</definedName>
    <definedName name="__Tab22" localSheetId="4">#REF!</definedName>
    <definedName name="__Tab22" localSheetId="8">#REF!</definedName>
    <definedName name="__Tab22" localSheetId="13">#REF!</definedName>
    <definedName name="__Tab22" localSheetId="14">#REF!</definedName>
    <definedName name="__Tab22">#REF!</definedName>
    <definedName name="__Tab23" localSheetId="7">#REF!</definedName>
    <definedName name="__Tab23" localSheetId="11">#REF!</definedName>
    <definedName name="__Tab23" localSheetId="9">#REF!</definedName>
    <definedName name="__Tab23" localSheetId="4">#REF!</definedName>
    <definedName name="__Tab23" localSheetId="8">#REF!</definedName>
    <definedName name="__Tab23" localSheetId="13">#REF!</definedName>
    <definedName name="__Tab23" localSheetId="14">#REF!</definedName>
    <definedName name="__Tab23">#REF!</definedName>
    <definedName name="__Tab24" localSheetId="7">#REF!</definedName>
    <definedName name="__Tab24" localSheetId="11">#REF!</definedName>
    <definedName name="__Tab24" localSheetId="9">#REF!</definedName>
    <definedName name="__Tab24" localSheetId="4">#REF!</definedName>
    <definedName name="__Tab24" localSheetId="8">#REF!</definedName>
    <definedName name="__Tab24" localSheetId="13">#REF!</definedName>
    <definedName name="__Tab24" localSheetId="14">#REF!</definedName>
    <definedName name="__Tab24">#REF!</definedName>
    <definedName name="__Tab26" localSheetId="7">#REF!</definedName>
    <definedName name="__Tab26" localSheetId="11">#REF!</definedName>
    <definedName name="__Tab26" localSheetId="9">#REF!</definedName>
    <definedName name="__Tab26" localSheetId="4">#REF!</definedName>
    <definedName name="__Tab26" localSheetId="8">#REF!</definedName>
    <definedName name="__Tab26" localSheetId="13">#REF!</definedName>
    <definedName name="__Tab26" localSheetId="14">#REF!</definedName>
    <definedName name="__Tab26">#REF!</definedName>
    <definedName name="__Tab27" localSheetId="7">#REF!</definedName>
    <definedName name="__Tab27" localSheetId="11">#REF!</definedName>
    <definedName name="__Tab27" localSheetId="9">#REF!</definedName>
    <definedName name="__Tab27" localSheetId="4">#REF!</definedName>
    <definedName name="__Tab27" localSheetId="8">#REF!</definedName>
    <definedName name="__Tab27" localSheetId="13">#REF!</definedName>
    <definedName name="__Tab27" localSheetId="14">#REF!</definedName>
    <definedName name="__Tab27">#REF!</definedName>
    <definedName name="__Tab28" localSheetId="7">#REF!</definedName>
    <definedName name="__Tab28" localSheetId="11">#REF!</definedName>
    <definedName name="__Tab28" localSheetId="9">#REF!</definedName>
    <definedName name="__Tab28" localSheetId="4">#REF!</definedName>
    <definedName name="__Tab28" localSheetId="8">#REF!</definedName>
    <definedName name="__Tab28" localSheetId="13">#REF!</definedName>
    <definedName name="__Tab28" localSheetId="14">#REF!</definedName>
    <definedName name="__Tab28">#REF!</definedName>
    <definedName name="__Tab29" localSheetId="7">#REF!</definedName>
    <definedName name="__Tab29" localSheetId="11">#REF!</definedName>
    <definedName name="__Tab29" localSheetId="9">#REF!</definedName>
    <definedName name="__Tab29" localSheetId="4">#REF!</definedName>
    <definedName name="__Tab29" localSheetId="8">#REF!</definedName>
    <definedName name="__Tab29" localSheetId="13">#REF!</definedName>
    <definedName name="__Tab29" localSheetId="14">#REF!</definedName>
    <definedName name="__Tab29">#REF!</definedName>
    <definedName name="__Tab30" localSheetId="7">#REF!</definedName>
    <definedName name="__Tab30" localSheetId="11">#REF!</definedName>
    <definedName name="__Tab30" localSheetId="9">#REF!</definedName>
    <definedName name="__Tab30" localSheetId="4">#REF!</definedName>
    <definedName name="__Tab30" localSheetId="8">#REF!</definedName>
    <definedName name="__Tab30" localSheetId="13">#REF!</definedName>
    <definedName name="__Tab30" localSheetId="14">#REF!</definedName>
    <definedName name="__Tab30">#REF!</definedName>
    <definedName name="__Tab31" localSheetId="7">#REF!</definedName>
    <definedName name="__Tab31" localSheetId="11">#REF!</definedName>
    <definedName name="__Tab31" localSheetId="9">#REF!</definedName>
    <definedName name="__Tab31" localSheetId="4">#REF!</definedName>
    <definedName name="__Tab31" localSheetId="8">#REF!</definedName>
    <definedName name="__Tab31" localSheetId="13">#REF!</definedName>
    <definedName name="__Tab31" localSheetId="14">#REF!</definedName>
    <definedName name="__Tab31">#REF!</definedName>
    <definedName name="__Tab32" localSheetId="7">#REF!</definedName>
    <definedName name="__Tab32" localSheetId="11">#REF!</definedName>
    <definedName name="__Tab32" localSheetId="9">#REF!</definedName>
    <definedName name="__Tab32" localSheetId="4">#REF!</definedName>
    <definedName name="__Tab32" localSheetId="8">#REF!</definedName>
    <definedName name="__Tab32" localSheetId="13">#REF!</definedName>
    <definedName name="__Tab32" localSheetId="14">#REF!</definedName>
    <definedName name="__Tab32">#REF!</definedName>
    <definedName name="__Tab33" localSheetId="7">#REF!</definedName>
    <definedName name="__Tab33" localSheetId="11">#REF!</definedName>
    <definedName name="__Tab33" localSheetId="9">#REF!</definedName>
    <definedName name="__Tab33" localSheetId="4">#REF!</definedName>
    <definedName name="__Tab33" localSheetId="8">#REF!</definedName>
    <definedName name="__Tab33" localSheetId="13">#REF!</definedName>
    <definedName name="__Tab33" localSheetId="14">#REF!</definedName>
    <definedName name="__Tab33">#REF!</definedName>
    <definedName name="__Tab34" localSheetId="7">#REF!</definedName>
    <definedName name="__Tab34" localSheetId="11">#REF!</definedName>
    <definedName name="__Tab34" localSheetId="9">#REF!</definedName>
    <definedName name="__Tab34" localSheetId="4">#REF!</definedName>
    <definedName name="__Tab34" localSheetId="8">#REF!</definedName>
    <definedName name="__Tab34" localSheetId="13">#REF!</definedName>
    <definedName name="__Tab34" localSheetId="14">#REF!</definedName>
    <definedName name="__Tab34">#REF!</definedName>
    <definedName name="__Tab35" localSheetId="7">#REF!</definedName>
    <definedName name="__Tab35" localSheetId="11">#REF!</definedName>
    <definedName name="__Tab35" localSheetId="9">#REF!</definedName>
    <definedName name="__Tab35" localSheetId="4">#REF!</definedName>
    <definedName name="__Tab35" localSheetId="8">#REF!</definedName>
    <definedName name="__Tab35" localSheetId="13">#REF!</definedName>
    <definedName name="__Tab35" localSheetId="14">#REF!</definedName>
    <definedName name="__Tab35">#REF!</definedName>
    <definedName name="__tAB4">'[7]shared data'!$A$1:$G$71</definedName>
    <definedName name="__tnt1" localSheetId="7">[5]!__tnt1</definedName>
    <definedName name="__tnt1" localSheetId="11">[6]!__tnt1</definedName>
    <definedName name="__tnt1" localSheetId="1">[6]!__tnt1</definedName>
    <definedName name="__tnt1" localSheetId="2">[6]!__tnt1</definedName>
    <definedName name="__tnt1" localSheetId="8">[5]!__tnt1</definedName>
    <definedName name="__tnt1">[6]!__tnt1</definedName>
    <definedName name="__TOT58" localSheetId="9">[8]GROWTH!#REF!</definedName>
    <definedName name="__TOT58" localSheetId="1">#REF!</definedName>
    <definedName name="__TOT58" localSheetId="2">#REF!</definedName>
    <definedName name="__TOT58" localSheetId="4">[8]GROWTH!#REF!</definedName>
    <definedName name="__TOT58" localSheetId="8">[8]GROWTH!#REF!</definedName>
    <definedName name="__TOT58">[8]GROWTH!#REF!</definedName>
    <definedName name="__WB2" localSheetId="7">#REF!</definedName>
    <definedName name="__WB2" localSheetId="11">#REF!</definedName>
    <definedName name="__WB2" localSheetId="9">#REF!</definedName>
    <definedName name="__WB2" localSheetId="1">#REF!</definedName>
    <definedName name="__WB2" localSheetId="2">#REF!</definedName>
    <definedName name="__WB2" localSheetId="4">#REF!</definedName>
    <definedName name="__WB2" localSheetId="8">#REF!</definedName>
    <definedName name="__WB2" localSheetId="13">#REF!</definedName>
    <definedName name="__WB2" localSheetId="14">#REF!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9">[22]Afiliados!#REF!</definedName>
    <definedName name="_10_0GRÁFICO_N_10.2" localSheetId="1">[22]Afiliados!#REF!</definedName>
    <definedName name="_10_0GRÁFICO_N_10.2" localSheetId="2">[22]Afiliados!#REF!</definedName>
    <definedName name="_10_0GRÁFICO_N_10.2" localSheetId="4">[22]Afiliados!#REF!</definedName>
    <definedName name="_10_0GRÁFICO_N_10.2" localSheetId="8">[22]Afiliados!#REF!</definedName>
    <definedName name="_10_0GRÁFICO_N_10.2">[22]Afiliados!#REF!</definedName>
    <definedName name="_10FA_L" localSheetId="7">#REF!</definedName>
    <definedName name="_10FA_L" localSheetId="11">#REF!</definedName>
    <definedName name="_10FA_L" localSheetId="9">#REF!</definedName>
    <definedName name="_10FA_L" localSheetId="1">#REF!</definedName>
    <definedName name="_10FA_L" localSheetId="2">#REF!</definedName>
    <definedName name="_10FA_L" localSheetId="4">#REF!</definedName>
    <definedName name="_10FA_L" localSheetId="8">#REF!</definedName>
    <definedName name="_10FA_L" localSheetId="13">#REF!</definedName>
    <definedName name="_10FA_L" localSheetId="14">#REF!</definedName>
    <definedName name="_10FA_L">#REF!</definedName>
    <definedName name="_11__123Graph_AFIG_D" localSheetId="7" hidden="1">#REF!</definedName>
    <definedName name="_11__123Graph_AFIG_D" localSheetId="11" hidden="1">#REF!</definedName>
    <definedName name="_11__123Graph_AFIG_D" localSheetId="9" hidden="1">#REF!</definedName>
    <definedName name="_11__123Graph_AFIG_D" localSheetId="1" hidden="1">#REF!</definedName>
    <definedName name="_11__123Graph_AFIG_D" localSheetId="2" hidden="1">#REF!</definedName>
    <definedName name="_11__123Graph_AFIG_D" localSheetId="4" hidden="1">#REF!</definedName>
    <definedName name="_11__123Graph_AFIG_D" localSheetId="8" hidden="1">#REF!</definedName>
    <definedName name="_11__123Graph_AFIG_D" localSheetId="13" hidden="1">#REF!</definedName>
    <definedName name="_11__123Graph_AFIG_D" localSheetId="14" hidden="1">#REF!</definedName>
    <definedName name="_11__123Graph_AFIG_D" hidden="1">#REF!</definedName>
    <definedName name="_11__123Graph_BCPI_ER_LOG" localSheetId="9" hidden="1">[21]ER!#REF!</definedName>
    <definedName name="_11__123Graph_BCPI_ER_LOG" localSheetId="4" hidden="1">[21]ER!#REF!</definedName>
    <definedName name="_11__123Graph_BCPI_ER_LOG" localSheetId="8" hidden="1">[21]ER!#REF!</definedName>
    <definedName name="_11__123Graph_BCPI_ER_LOG" hidden="1">[21]ER!#REF!</definedName>
    <definedName name="_11absorc" localSheetId="7">[23]Programa!#REF!</definedName>
    <definedName name="_11absorc" localSheetId="11">[24]Programa!#REF!</definedName>
    <definedName name="_11absorc" localSheetId="9">[24]Programa!#REF!</definedName>
    <definedName name="_11absorc" localSheetId="1">[24]Programa!#REF!</definedName>
    <definedName name="_11absorc" localSheetId="2">[24]Programa!#REF!</definedName>
    <definedName name="_11absorc" localSheetId="4">[24]Programa!#REF!</definedName>
    <definedName name="_11absorc" localSheetId="8">[23]Programa!#REF!</definedName>
    <definedName name="_11absorc">[24]Programa!#REF!</definedName>
    <definedName name="_11GAZ_LIABS" localSheetId="7">#REF!</definedName>
    <definedName name="_11GAZ_LIABS" localSheetId="11">#REF!</definedName>
    <definedName name="_11GAZ_LIABS" localSheetId="9">#REF!</definedName>
    <definedName name="_11GAZ_LIABS" localSheetId="1">#REF!</definedName>
    <definedName name="_11GAZ_LIABS" localSheetId="2">#REF!</definedName>
    <definedName name="_11GAZ_LIABS" localSheetId="4">#REF!</definedName>
    <definedName name="_11GAZ_LIABS" localSheetId="8">#REF!</definedName>
    <definedName name="_11GAZ_LIABS" localSheetId="13">#REF!</definedName>
    <definedName name="_11GAZ_LIABS" localSheetId="14">#REF!</definedName>
    <definedName name="_11GAZ_LIABS">#REF!</definedName>
    <definedName name="_12__123Graph_AIBA_IBRD" hidden="1">[21]WB!$Q$62:$AK$62</definedName>
    <definedName name="_12__123Graph_BIBA_IBRD" localSheetId="9" hidden="1">[21]WB!#REF!</definedName>
    <definedName name="_12__123Graph_BIBA_IBRD" localSheetId="1" hidden="1">[21]WB!#REF!</definedName>
    <definedName name="_12__123Graph_BIBA_IBRD" localSheetId="2" hidden="1">[21]WB!#REF!</definedName>
    <definedName name="_12__123Graph_BIBA_IBRD" localSheetId="4" hidden="1">[21]WB!#REF!</definedName>
    <definedName name="_12__123Graph_BIBA_IBRD" localSheetId="8" hidden="1">[21]WB!#REF!</definedName>
    <definedName name="_12__123Graph_BIBA_IBRD" hidden="1">[21]WB!#REF!</definedName>
    <definedName name="_12c" localSheetId="7">[23]Programa!#REF!</definedName>
    <definedName name="_12c" localSheetId="11">[24]Programa!#REF!</definedName>
    <definedName name="_12c" localSheetId="9">[24]Programa!#REF!</definedName>
    <definedName name="_12c" localSheetId="1">[24]Programa!#REF!</definedName>
    <definedName name="_12c" localSheetId="2">[24]Programa!#REF!</definedName>
    <definedName name="_12c" localSheetId="4">[24]Programa!#REF!</definedName>
    <definedName name="_12c" localSheetId="8">[23]Programa!#REF!</definedName>
    <definedName name="_12c">[24]Programa!#REF!</definedName>
    <definedName name="_12INT_RESERVES" localSheetId="7">#REF!</definedName>
    <definedName name="_12INT_RESERVES" localSheetId="11">#REF!</definedName>
    <definedName name="_12INT_RESERVES" localSheetId="9">#REF!</definedName>
    <definedName name="_12INT_RESERVES" localSheetId="1">#REF!</definedName>
    <definedName name="_12INT_RESERVES" localSheetId="2">#REF!</definedName>
    <definedName name="_12INT_RESERVES" localSheetId="4">#REF!</definedName>
    <definedName name="_12INT_RESERVES" localSheetId="8">#REF!</definedName>
    <definedName name="_12INT_RESERVES" localSheetId="13">#REF!</definedName>
    <definedName name="_12INT_RESERVES" localSheetId="14">#REF!</definedName>
    <definedName name="_12INT_RESERVES">#REF!</definedName>
    <definedName name="_15Macros_Import_.qbop" localSheetId="3">[18]!'[Macros Import].qbop'</definedName>
    <definedName name="_15Macros_Import_.qbop" localSheetId="6">[18]!'[Macros Import].qbop'</definedName>
    <definedName name="_15Macros_Import_.qbop" localSheetId="1">#REF!</definedName>
    <definedName name="_15Macros_Import_.qbop" localSheetId="2">#REF!</definedName>
    <definedName name="_15Macros_Import_.qbop" localSheetId="12">[18]!'[Macros Import].qbop'</definedName>
    <definedName name="_15Macros_Import_.qbop" localSheetId="14">[18]!'[Macros Import].qbop'</definedName>
    <definedName name="_15Macros_Import_.qbop">[18]!'[Macros Import].qbop'</definedName>
    <definedName name="_16__123Graph_ATERMS_OF_TRADE" localSheetId="7" hidden="1">#REF!</definedName>
    <definedName name="_16__123Graph_ATERMS_OF_TRADE" localSheetId="11" hidden="1">#REF!</definedName>
    <definedName name="_16__123Graph_ATERMS_OF_TRADE" localSheetId="9" hidden="1">#REF!</definedName>
    <definedName name="_16__123Graph_ATERMS_OF_TRADE" localSheetId="1" hidden="1">#REF!</definedName>
    <definedName name="_16__123Graph_ATERMS_OF_TRADE" localSheetId="2" hidden="1">#REF!</definedName>
    <definedName name="_16__123Graph_ATERMS_OF_TRADE" localSheetId="4" hidden="1">#REF!</definedName>
    <definedName name="_16__123Graph_ATERMS_OF_TRADE" localSheetId="8" hidden="1">#REF!</definedName>
    <definedName name="_16__123Graph_ATERMS_OF_TRADE" localSheetId="13" hidden="1">#REF!</definedName>
    <definedName name="_16__123Graph_ATERMS_OF_TRADE" localSheetId="14"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9" hidden="1">[21]ER!#REF!</definedName>
    <definedName name="_19__123Graph_BCPI_ER_LOG" localSheetId="1" hidden="1">#REF!</definedName>
    <definedName name="_19__123Graph_BCPI_ER_LOG" localSheetId="2" hidden="1">#REF!</definedName>
    <definedName name="_19__123Graph_BCPI_ER_LOG" localSheetId="8" hidden="1">[21]ER!#REF!</definedName>
    <definedName name="_19__123Graph_BCPI_ER_LOG" hidden="1">[21]ER!#REF!</definedName>
    <definedName name="_1981" localSheetId="7">#REF!</definedName>
    <definedName name="_1981" localSheetId="11">#REF!</definedName>
    <definedName name="_1981" localSheetId="9">#REF!</definedName>
    <definedName name="_1981" localSheetId="1">#REF!</definedName>
    <definedName name="_1981" localSheetId="2">#REF!</definedName>
    <definedName name="_1981" localSheetId="4">#REF!</definedName>
    <definedName name="_1981" localSheetId="8">#REF!</definedName>
    <definedName name="_1981" localSheetId="13">#REF!</definedName>
    <definedName name="_1981" localSheetId="14">#REF!</definedName>
    <definedName name="_1981">#REF!</definedName>
    <definedName name="_1982" localSheetId="7">#REF!</definedName>
    <definedName name="_1982" localSheetId="11">#REF!</definedName>
    <definedName name="_1982" localSheetId="9">#REF!</definedName>
    <definedName name="_1982" localSheetId="1">#REF!</definedName>
    <definedName name="_1982" localSheetId="2">#REF!</definedName>
    <definedName name="_1982" localSheetId="4">#REF!</definedName>
    <definedName name="_1982" localSheetId="8">#REF!</definedName>
    <definedName name="_1982" localSheetId="13">#REF!</definedName>
    <definedName name="_1982" localSheetId="14">#REF!</definedName>
    <definedName name="_1982">#REF!</definedName>
    <definedName name="_1983" localSheetId="7">#REF!</definedName>
    <definedName name="_1983" localSheetId="11">#REF!</definedName>
    <definedName name="_1983" localSheetId="9">#REF!</definedName>
    <definedName name="_1983" localSheetId="1">#REF!</definedName>
    <definedName name="_1983" localSheetId="2">#REF!</definedName>
    <definedName name="_1983" localSheetId="4">#REF!</definedName>
    <definedName name="_1983" localSheetId="8">#REF!</definedName>
    <definedName name="_1983" localSheetId="13">#REF!</definedName>
    <definedName name="_1983" localSheetId="14">#REF!</definedName>
    <definedName name="_1983">#REF!</definedName>
    <definedName name="_1984" localSheetId="7">#REF!</definedName>
    <definedName name="_1984" localSheetId="11">#REF!</definedName>
    <definedName name="_1984" localSheetId="9">#REF!</definedName>
    <definedName name="_1984" localSheetId="4">#REF!</definedName>
    <definedName name="_1984" localSheetId="8">#REF!</definedName>
    <definedName name="_1984" localSheetId="13">#REF!</definedName>
    <definedName name="_1984" localSheetId="14">#REF!</definedName>
    <definedName name="_1984">#REF!</definedName>
    <definedName name="_1985" localSheetId="7">#REF!</definedName>
    <definedName name="_1985" localSheetId="11">#REF!</definedName>
    <definedName name="_1985" localSheetId="9">#REF!</definedName>
    <definedName name="_1985" localSheetId="4">#REF!</definedName>
    <definedName name="_1985" localSheetId="8">#REF!</definedName>
    <definedName name="_1985" localSheetId="13">#REF!</definedName>
    <definedName name="_1985" localSheetId="14">#REF!</definedName>
    <definedName name="_1985">#REF!</definedName>
    <definedName name="_1986" localSheetId="7">#REF!</definedName>
    <definedName name="_1986" localSheetId="11">#REF!</definedName>
    <definedName name="_1986" localSheetId="9">#REF!</definedName>
    <definedName name="_1986" localSheetId="4">#REF!</definedName>
    <definedName name="_1986" localSheetId="8">#REF!</definedName>
    <definedName name="_1986" localSheetId="13">#REF!</definedName>
    <definedName name="_1986" localSheetId="14">#REF!</definedName>
    <definedName name="_1986">#REF!</definedName>
    <definedName name="_1987">#N/A</definedName>
    <definedName name="_1988" localSheetId="7">#REF!</definedName>
    <definedName name="_1988" localSheetId="11">#REF!</definedName>
    <definedName name="_1988" localSheetId="9">#REF!</definedName>
    <definedName name="_1988" localSheetId="1">#REF!</definedName>
    <definedName name="_1988" localSheetId="2">#REF!</definedName>
    <definedName name="_1988" localSheetId="4">#REF!</definedName>
    <definedName name="_1988" localSheetId="8">#REF!</definedName>
    <definedName name="_1988" localSheetId="13">#REF!</definedName>
    <definedName name="_1988" localSheetId="14">#REF!</definedName>
    <definedName name="_1988">#REF!</definedName>
    <definedName name="_1989" localSheetId="7">#REF!</definedName>
    <definedName name="_1989" localSheetId="11">#REF!</definedName>
    <definedName name="_1989" localSheetId="9">#REF!</definedName>
    <definedName name="_1989" localSheetId="4">#REF!</definedName>
    <definedName name="_1989" localSheetId="8">#REF!</definedName>
    <definedName name="_1989" localSheetId="13">#REF!</definedName>
    <definedName name="_1989" localSheetId="14">#REF!</definedName>
    <definedName name="_1989">#REF!</definedName>
    <definedName name="_1990" localSheetId="7">#REF!</definedName>
    <definedName name="_1990" localSheetId="11">#REF!</definedName>
    <definedName name="_1990" localSheetId="9">#REF!</definedName>
    <definedName name="_1990" localSheetId="4">#REF!</definedName>
    <definedName name="_1990" localSheetId="8">#REF!</definedName>
    <definedName name="_1990" localSheetId="13">#REF!</definedName>
    <definedName name="_1990" localSheetId="14">#REF!</definedName>
    <definedName name="_1990">#REF!</definedName>
    <definedName name="_1991" localSheetId="7">#REF!</definedName>
    <definedName name="_1991" localSheetId="11">#REF!</definedName>
    <definedName name="_1991" localSheetId="9">#REF!</definedName>
    <definedName name="_1991" localSheetId="4">#REF!</definedName>
    <definedName name="_1991" localSheetId="8">#REF!</definedName>
    <definedName name="_1991" localSheetId="13">#REF!</definedName>
    <definedName name="_1991" localSheetId="14">#REF!</definedName>
    <definedName name="_1991">#REF!</definedName>
    <definedName name="_1992" localSheetId="7">#REF!</definedName>
    <definedName name="_1992" localSheetId="11">#REF!</definedName>
    <definedName name="_1992" localSheetId="9">#REF!</definedName>
    <definedName name="_1992" localSheetId="4">#REF!</definedName>
    <definedName name="_1992" localSheetId="8">#REF!</definedName>
    <definedName name="_1992" localSheetId="13">#REF!</definedName>
    <definedName name="_1992" localSheetId="14">#REF!</definedName>
    <definedName name="_1992">#REF!</definedName>
    <definedName name="_1993" localSheetId="7">#REF!</definedName>
    <definedName name="_1993" localSheetId="11">#REF!</definedName>
    <definedName name="_1993" localSheetId="9">#REF!</definedName>
    <definedName name="_1993" localSheetId="4">#REF!</definedName>
    <definedName name="_1993" localSheetId="8">#REF!</definedName>
    <definedName name="_1993" localSheetId="13">#REF!</definedName>
    <definedName name="_1993" localSheetId="14">#REF!</definedName>
    <definedName name="_1993">#REF!</definedName>
    <definedName name="_1994" localSheetId="7">#REF!</definedName>
    <definedName name="_1994" localSheetId="11">#REF!</definedName>
    <definedName name="_1994" localSheetId="9">#REF!</definedName>
    <definedName name="_1994" localSheetId="4">#REF!</definedName>
    <definedName name="_1994" localSheetId="8">#REF!</definedName>
    <definedName name="_1994" localSheetId="13">#REF!</definedName>
    <definedName name="_1994" localSheetId="14">#REF!</definedName>
    <definedName name="_1994">#REF!</definedName>
    <definedName name="_1995" localSheetId="7">#REF!</definedName>
    <definedName name="_1995" localSheetId="11">#REF!</definedName>
    <definedName name="_1995" localSheetId="9">#REF!</definedName>
    <definedName name="_1995" localSheetId="4">#REF!</definedName>
    <definedName name="_1995" localSheetId="8">#REF!</definedName>
    <definedName name="_1995" localSheetId="13">#REF!</definedName>
    <definedName name="_1995" localSheetId="14">#REF!</definedName>
    <definedName name="_1995">#REF!</definedName>
    <definedName name="_1996" localSheetId="7">#REF!</definedName>
    <definedName name="_1996" localSheetId="11">#REF!</definedName>
    <definedName name="_1996" localSheetId="9">#REF!</definedName>
    <definedName name="_1996" localSheetId="4">#REF!</definedName>
    <definedName name="_1996" localSheetId="8">#REF!</definedName>
    <definedName name="_1996" localSheetId="13">#REF!</definedName>
    <definedName name="_1996" localSheetId="14">#REF!</definedName>
    <definedName name="_1996">#REF!</definedName>
    <definedName name="_1997" localSheetId="7">#REF!</definedName>
    <definedName name="_1997" localSheetId="11">#REF!</definedName>
    <definedName name="_1997" localSheetId="9">#REF!</definedName>
    <definedName name="_1997" localSheetId="4">#REF!</definedName>
    <definedName name="_1997" localSheetId="8">#REF!</definedName>
    <definedName name="_1997" localSheetId="13">#REF!</definedName>
    <definedName name="_1997" localSheetId="14">#REF!</definedName>
    <definedName name="_1997">#REF!</definedName>
    <definedName name="_1998" localSheetId="7">#REF!</definedName>
    <definedName name="_1998" localSheetId="11">#REF!</definedName>
    <definedName name="_1998" localSheetId="9">#REF!</definedName>
    <definedName name="_1998" localSheetId="4">#REF!</definedName>
    <definedName name="_1998" localSheetId="8">#REF!</definedName>
    <definedName name="_1998" localSheetId="13">#REF!</definedName>
    <definedName name="_1998" localSheetId="14">#REF!</definedName>
    <definedName name="_1998">#REF!</definedName>
    <definedName name="_1999" localSheetId="7">#REF!</definedName>
    <definedName name="_1999" localSheetId="11">#REF!</definedName>
    <definedName name="_1999" localSheetId="9">#REF!</definedName>
    <definedName name="_1999" localSheetId="4">#REF!</definedName>
    <definedName name="_1999" localSheetId="8">#REF!</definedName>
    <definedName name="_1999" localSheetId="13">#REF!</definedName>
    <definedName name="_1999" localSheetId="14">#REF!</definedName>
    <definedName name="_1999">#REF!</definedName>
    <definedName name="_1IMPRESION" localSheetId="7">#REF!</definedName>
    <definedName name="_1IMPRESION" localSheetId="11">#REF!</definedName>
    <definedName name="_1IMPRESION" localSheetId="9">#REF!</definedName>
    <definedName name="_1IMPRESION" localSheetId="1">#REF!</definedName>
    <definedName name="_1IMPRESION" localSheetId="2">#REF!</definedName>
    <definedName name="_1IMPRESION" localSheetId="4">#REF!</definedName>
    <definedName name="_1IMPRESION" localSheetId="8">#REF!</definedName>
    <definedName name="_1IMPRESION" localSheetId="13">#REF!</definedName>
    <definedName name="_1IMPRESION" localSheetId="14">#REF!</definedName>
    <definedName name="_1IMPRESION">#REF!</definedName>
    <definedName name="_1Macros_Import_.qbop">#N/A</definedName>
    <definedName name="_1r" localSheetId="7">#REF!</definedName>
    <definedName name="_1r" localSheetId="11">#REF!</definedName>
    <definedName name="_1r" localSheetId="9">#REF!</definedName>
    <definedName name="_1r" localSheetId="1">#REF!</definedName>
    <definedName name="_1r" localSheetId="2">#REF!</definedName>
    <definedName name="_1r" localSheetId="4">#REF!</definedName>
    <definedName name="_1r" localSheetId="8">#REF!</definedName>
    <definedName name="_1r" localSheetId="13">#REF!</definedName>
    <definedName name="_1r" localSheetId="14">#REF!</definedName>
    <definedName name="_1r">#REF!</definedName>
    <definedName name="_2">#N/A</definedName>
    <definedName name="_2__123Graph_ACPI_ER_LOG" localSheetId="9" hidden="1">[21]ER!#REF!</definedName>
    <definedName name="_2__123Graph_ACPI_ER_LOG" localSheetId="1" hidden="1">[21]ER!#REF!</definedName>
    <definedName name="_2__123Graph_ACPI_ER_LOG" localSheetId="2" hidden="1">[21]ER!#REF!</definedName>
    <definedName name="_2__123Graph_ACPI_ER_LOG" localSheetId="8" hidden="1">[21]ER!#REF!</definedName>
    <definedName name="_2__123Graph_ACPI_ER_LOG" hidden="1">[21]ER!#REF!</definedName>
    <definedName name="_2__123Graph_AFIG_D" localSheetId="7" hidden="1">#REF!</definedName>
    <definedName name="_2__123Graph_AFIG_D" localSheetId="11" hidden="1">#REF!</definedName>
    <definedName name="_2__123Graph_AFIG_D" localSheetId="9" hidden="1">#REF!</definedName>
    <definedName name="_2__123Graph_AFIG_D" localSheetId="1" hidden="1">#REF!</definedName>
    <definedName name="_2__123Graph_AFIG_D" localSheetId="2" hidden="1">#REF!</definedName>
    <definedName name="_2__123Graph_AFIG_D" localSheetId="4" hidden="1">#REF!</definedName>
    <definedName name="_2__123Graph_AFIG_D" localSheetId="8" hidden="1">#REF!</definedName>
    <definedName name="_2__123Graph_AFIG_D" localSheetId="13" hidden="1">#REF!</definedName>
    <definedName name="_2__123Graph_AFIG_D" localSheetId="14" hidden="1">#REF!</definedName>
    <definedName name="_2__123Graph_AFIG_D" hidden="1">#REF!</definedName>
    <definedName name="_20__123Graph_BIBA_IBRD" localSheetId="9" hidden="1">[21]WB!#REF!</definedName>
    <definedName name="_20__123Graph_BIBA_IBRD" localSheetId="1" hidden="1">#REF!</definedName>
    <definedName name="_20__123Graph_BIBA_IBRD" localSheetId="2" hidden="1">#REF!</definedName>
    <definedName name="_20__123Graph_BIBA_IBRD" localSheetId="8" hidden="1">[21]WB!#REF!</definedName>
    <definedName name="_20__123Graph_BIBA_IBRD" hidden="1">[21]WB!#REF!</definedName>
    <definedName name="_20__123Graph_XREALEX_WAGE" localSheetId="9" hidden="1">[25]PRIVATE!#REF!</definedName>
    <definedName name="_20__123Graph_XREALEX_WAGE" localSheetId="1" hidden="1">[25]PRIVATE!#REF!</definedName>
    <definedName name="_20__123Graph_XREALEX_WAGE" localSheetId="2" hidden="1">[25]PRIVATE!#REF!</definedName>
    <definedName name="_20__123Graph_XREALEX_WAGE" hidden="1">[25]PRIVATE!#REF!</definedName>
    <definedName name="_2000" localSheetId="7">#REF!</definedName>
    <definedName name="_2000" localSheetId="11">#REF!</definedName>
    <definedName name="_2000" localSheetId="9">#REF!</definedName>
    <definedName name="_2000" localSheetId="1">#REF!</definedName>
    <definedName name="_2000" localSheetId="2">#REF!</definedName>
    <definedName name="_2000" localSheetId="4">#REF!</definedName>
    <definedName name="_2000" localSheetId="8">#REF!</definedName>
    <definedName name="_2000" localSheetId="13">#REF!</definedName>
    <definedName name="_2000" localSheetId="14">#REF!</definedName>
    <definedName name="_2000">#REF!</definedName>
    <definedName name="_2001" localSheetId="7">#REF!</definedName>
    <definedName name="_2001" localSheetId="11">#REF!</definedName>
    <definedName name="_2001" localSheetId="9">#REF!</definedName>
    <definedName name="_2001" localSheetId="1">#REF!</definedName>
    <definedName name="_2001" localSheetId="2">#REF!</definedName>
    <definedName name="_2001" localSheetId="4">#REF!</definedName>
    <definedName name="_2001" localSheetId="8">#REF!</definedName>
    <definedName name="_2001" localSheetId="13">#REF!</definedName>
    <definedName name="_2001" localSheetId="14">#REF!</definedName>
    <definedName name="_2001">#REF!</definedName>
    <definedName name="_2002" localSheetId="7">#REF!</definedName>
    <definedName name="_2002" localSheetId="11">#REF!</definedName>
    <definedName name="_2002" localSheetId="9">#REF!</definedName>
    <definedName name="_2002" localSheetId="1">#REF!</definedName>
    <definedName name="_2002" localSheetId="2">#REF!</definedName>
    <definedName name="_2002" localSheetId="4">#REF!</definedName>
    <definedName name="_2002" localSheetId="8">#REF!</definedName>
    <definedName name="_2002" localSheetId="13">#REF!</definedName>
    <definedName name="_2002" localSheetId="14">#REF!</definedName>
    <definedName name="_2002">#REF!</definedName>
    <definedName name="_2003" localSheetId="7">#REF!</definedName>
    <definedName name="_2003" localSheetId="11">#REF!</definedName>
    <definedName name="_2003" localSheetId="9">#REF!</definedName>
    <definedName name="_2003" localSheetId="4">#REF!</definedName>
    <definedName name="_2003" localSheetId="8">#REF!</definedName>
    <definedName name="_2003" localSheetId="13">#REF!</definedName>
    <definedName name="_2003" localSheetId="14">#REF!</definedName>
    <definedName name="_2003">#REF!</definedName>
    <definedName name="_24__123Graph_BTERMS_OF_TRADE" localSheetId="7" hidden="1">#REF!</definedName>
    <definedName name="_24__123Graph_BTERMS_OF_TRADE" localSheetId="11" hidden="1">#REF!</definedName>
    <definedName name="_24__123Graph_BTERMS_OF_TRADE" localSheetId="9" hidden="1">#REF!</definedName>
    <definedName name="_24__123Graph_BTERMS_OF_TRADE" localSheetId="1" hidden="1">#REF!</definedName>
    <definedName name="_24__123Graph_BTERMS_OF_TRADE" localSheetId="2" hidden="1">#REF!</definedName>
    <definedName name="_24__123Graph_BTERMS_OF_TRADE" localSheetId="4" hidden="1">#REF!</definedName>
    <definedName name="_24__123Graph_BTERMS_OF_TRADE" localSheetId="8" hidden="1">#REF!</definedName>
    <definedName name="_24__123Graph_BTERMS_OF_TRADE" localSheetId="13" hidden="1">#REF!</definedName>
    <definedName name="_24__123Graph_BTERMS_OF_TRADE" localSheetId="14" hidden="1">#REF!</definedName>
    <definedName name="_24__123Graph_BTERMS_OF_TRADE" hidden="1">#REF!</definedName>
    <definedName name="_24Macros_Import_.qbop" localSheetId="3">[26]!'[Macros Import].qbop'</definedName>
    <definedName name="_24Macros_Import_.qbop" localSheetId="6">[26]!'[Macros Import].qbop'</definedName>
    <definedName name="_24Macros_Import_.qbop" localSheetId="1">#REF!</definedName>
    <definedName name="_24Macros_Import_.qbop" localSheetId="2">#REF!</definedName>
    <definedName name="_24Macros_Import_.qbop" localSheetId="12">[26]!'[Macros Import].qbop'</definedName>
    <definedName name="_24Macros_Import_.qbop" localSheetId="14">[26]!'[Macros Import].qbop'</definedName>
    <definedName name="_24Macros_Import_.qbop">[26]!'[Macros Import].qbop'</definedName>
    <definedName name="_25__123Graph_ACPI_ER_LOG" localSheetId="9" hidden="1">[27]ER!#REF!</definedName>
    <definedName name="_25__123Graph_ACPI_ER_LOG" localSheetId="1" hidden="1">#REF!</definedName>
    <definedName name="_25__123Graph_ACPI_ER_LOG" localSheetId="2" hidden="1">#REF!</definedName>
    <definedName name="_25__123Graph_ACPI_ER_LOG" localSheetId="4" hidden="1">[27]ER!#REF!</definedName>
    <definedName name="_25__123Graph_ACPI_ER_LOG" localSheetId="8" hidden="1">[27]ER!#REF!</definedName>
    <definedName name="_25__123Graph_ACPI_ER_LOG" hidden="1">[27]ER!#REF!</definedName>
    <definedName name="_25__123Graph_BWB_ADJ_PRJ" hidden="1">[21]WB!$Q$257:$AK$257</definedName>
    <definedName name="_26__123Graph_BCPI_ER_LOG" localSheetId="9" hidden="1">[27]ER!#REF!</definedName>
    <definedName name="_26__123Graph_BCPI_ER_LOG" localSheetId="1" hidden="1">#REF!</definedName>
    <definedName name="_26__123Graph_BCPI_ER_LOG" localSheetId="2" hidden="1">#REF!</definedName>
    <definedName name="_26__123Graph_BCPI_ER_LOG" localSheetId="4" hidden="1">[27]ER!#REF!</definedName>
    <definedName name="_26__123Graph_BCPI_ER_LOG" localSheetId="8" hidden="1">[27]ER!#REF!</definedName>
    <definedName name="_26__123Graph_BCPI_ER_LOG" hidden="1">[27]ER!#REF!</definedName>
    <definedName name="_27__123Graph_ACPI_ER_LOG" localSheetId="9" hidden="1">[13]ER!#REF!</definedName>
    <definedName name="_27__123Graph_ACPI_ER_LOG" localSheetId="4" hidden="1">[13]ER!#REF!</definedName>
    <definedName name="_27__123Graph_ACPI_ER_LOG" localSheetId="8" hidden="1">[13]ER!#REF!</definedName>
    <definedName name="_27__123Graph_ACPI_ER_LOG" hidden="1">[13]ER!#REF!</definedName>
    <definedName name="_27__123Graph_BIBA_IBRD" localSheetId="9" hidden="1">[27]WB!#REF!</definedName>
    <definedName name="_27__123Graph_BIBA_IBRD" localSheetId="4" hidden="1">[27]WB!#REF!</definedName>
    <definedName name="_27__123Graph_BIBA_IBRD" localSheetId="8" hidden="1">[27]WB!#REF!</definedName>
    <definedName name="_27__123Graph_BIBA_IBRD" hidden="1">[27]WB!#REF!</definedName>
    <definedName name="_27_0CUADRO_N__4." localSheetId="9">[28]monthly!#REF!</definedName>
    <definedName name="_27_0CUADRO_N__4." localSheetId="4">[28]monthly!#REF!</definedName>
    <definedName name="_27_0CUADRO_N__4." localSheetId="8">[28]monthly!#REF!</definedName>
    <definedName name="_27_0CUADRO_N__4.">[28]monthly!#REF!</definedName>
    <definedName name="_28B.2_B.3" localSheetId="7">#REF!</definedName>
    <definedName name="_28B.2_B.3" localSheetId="11">#REF!</definedName>
    <definedName name="_28B.2_B.3" localSheetId="9">#REF!</definedName>
    <definedName name="_28B.2_B.3" localSheetId="1">#REF!</definedName>
    <definedName name="_28B.2_B.3" localSheetId="2">#REF!</definedName>
    <definedName name="_28B.2_B.3" localSheetId="4">#REF!</definedName>
    <definedName name="_28B.2_B.3" localSheetId="8">#REF!</definedName>
    <definedName name="_28B.2_B.3" localSheetId="13">#REF!</definedName>
    <definedName name="_28B.2_B.3" localSheetId="14">#REF!</definedName>
    <definedName name="_28B.2_B.3">#REF!</definedName>
    <definedName name="_29__123Graph_XFIG_D" localSheetId="7" hidden="1">#REF!</definedName>
    <definedName name="_29__123Graph_XFIG_D" localSheetId="11" hidden="1">#REF!</definedName>
    <definedName name="_29__123Graph_XFIG_D" localSheetId="9" hidden="1">#REF!</definedName>
    <definedName name="_29__123Graph_XFIG_D" localSheetId="1" hidden="1">#REF!</definedName>
    <definedName name="_29__123Graph_XFIG_D" localSheetId="2" hidden="1">#REF!</definedName>
    <definedName name="_29__123Graph_XFIG_D" localSheetId="4" hidden="1">#REF!</definedName>
    <definedName name="_29__123Graph_XFIG_D" localSheetId="8" hidden="1">#REF!</definedName>
    <definedName name="_29__123Graph_XFIG_D" localSheetId="13" hidden="1">#REF!</definedName>
    <definedName name="_29__123Graph_XFIG_D" localSheetId="14" hidden="1">#REF!</definedName>
    <definedName name="_29__123Graph_XFIG_D" hidden="1">#REF!</definedName>
    <definedName name="_29B.4___5" localSheetId="7">#REF!</definedName>
    <definedName name="_29B.4___5" localSheetId="11">#REF!</definedName>
    <definedName name="_29B.4___5" localSheetId="9">#REF!</definedName>
    <definedName name="_29B.4___5" localSheetId="4">#REF!</definedName>
    <definedName name="_29B.4___5" localSheetId="8">#REF!</definedName>
    <definedName name="_29B.4___5" localSheetId="13">#REF!</definedName>
    <definedName name="_29B.4___5" localSheetId="14">#REF!</definedName>
    <definedName name="_29B.4___5">#REF!</definedName>
    <definedName name="_2IMPRESION" localSheetId="7">#REF!</definedName>
    <definedName name="_2IMPRESION" localSheetId="11">#REF!</definedName>
    <definedName name="_2IMPRESION" localSheetId="9">#REF!</definedName>
    <definedName name="_2IMPRESION" localSheetId="4">#REF!</definedName>
    <definedName name="_2IMPRESION" localSheetId="8">#REF!</definedName>
    <definedName name="_2IMPRESION" localSheetId="13">#REF!</definedName>
    <definedName name="_2IMPRESION" localSheetId="14">#REF!</definedName>
    <definedName name="_2IMPRESION">#REF!</definedName>
    <definedName name="_2Macros_Import_.qbop" localSheetId="3">[29]!'[Macros Import].qbop'</definedName>
    <definedName name="_2Macros_Import_.qbop" localSheetId="6">[29]!'[Macros Import].qbop'</definedName>
    <definedName name="_2Macros_Import_.qbop" localSheetId="1">#REF!</definedName>
    <definedName name="_2Macros_Import_.qbop" localSheetId="2">#REF!</definedName>
    <definedName name="_2Macros_Import_.qbop" localSheetId="12">[29]!'[Macros Import].qbop'</definedName>
    <definedName name="_2Macros_Import_.qbop" localSheetId="14">[29]!'[Macros Import].qbop'</definedName>
    <definedName name="_2Macros_Import_.qbop">[29]!'[Macros Import].qbop'</definedName>
    <definedName name="_3">#N/A</definedName>
    <definedName name="_3.__No_club_de_París__Después_del_30_Jun_84" localSheetId="7">#REF!</definedName>
    <definedName name="_3.__No_club_de_París__Después_del_30_Jun_84" localSheetId="11">#REF!</definedName>
    <definedName name="_3.__No_club_de_París__Después_del_30_Jun_84" localSheetId="9">#REF!</definedName>
    <definedName name="_3.__No_club_de_París__Después_del_30_Jun_84" localSheetId="1">#REF!</definedName>
    <definedName name="_3.__No_club_de_París__Después_del_30_Jun_84" localSheetId="2">#REF!</definedName>
    <definedName name="_3.__No_club_de_París__Después_del_30_Jun_84" localSheetId="4">#REF!</definedName>
    <definedName name="_3.__No_club_de_París__Después_del_30_Jun_84" localSheetId="8">#REF!</definedName>
    <definedName name="_3.__No_club_de_París__Después_del_30_Jun_84" localSheetId="13">#REF!</definedName>
    <definedName name="_3.__No_club_de_París__Después_del_30_Jun_84" localSheetId="14">#REF!</definedName>
    <definedName name="_3.__No_club_de_París__Después_del_30_Jun_84">#REF!</definedName>
    <definedName name="_3__123Graph_ACPI_ER_LOG" localSheetId="9" hidden="1">[13]ER!#REF!</definedName>
    <definedName name="_3__123Graph_ACPI_ER_LOG" localSheetId="1" hidden="1">#REF!</definedName>
    <definedName name="_3__123Graph_ACPI_ER_LOG" localSheetId="2" hidden="1">#REF!</definedName>
    <definedName name="_3__123Graph_ACPI_ER_LOG" localSheetId="4" hidden="1">[13]ER!#REF!</definedName>
    <definedName name="_3__123Graph_ACPI_ER_LOG" localSheetId="8" hidden="1">[13]ER!#REF!</definedName>
    <definedName name="_3__123Graph_ACPI_ER_LOG" hidden="1">[13]ER!#REF!</definedName>
    <definedName name="_3__123Graph_ATERMS_OF_TRADE" localSheetId="7" hidden="1">#REF!</definedName>
    <definedName name="_3__123Graph_ATERMS_OF_TRADE" localSheetId="11" hidden="1">#REF!</definedName>
    <definedName name="_3__123Graph_ATERMS_OF_TRADE" localSheetId="9" hidden="1">#REF!</definedName>
    <definedName name="_3__123Graph_ATERMS_OF_TRADE" localSheetId="1" hidden="1">#REF!</definedName>
    <definedName name="_3__123Graph_ATERMS_OF_TRADE" localSheetId="2" hidden="1">#REF!</definedName>
    <definedName name="_3__123Graph_ATERMS_OF_TRADE" localSheetId="4" hidden="1">#REF!</definedName>
    <definedName name="_3__123Graph_ATERMS_OF_TRADE" localSheetId="8" hidden="1">#REF!</definedName>
    <definedName name="_3__123Graph_ATERMS_OF_TRADE" localSheetId="13" hidden="1">#REF!</definedName>
    <definedName name="_3__123Graph_ATERMS_OF_TRADE" localSheetId="14" hidden="1">#REF!</definedName>
    <definedName name="_3__123Graph_ATERMS_OF_TRADE" hidden="1">#REF!</definedName>
    <definedName name="_30__123Graph_XREALEX_WAGE" localSheetId="9" hidden="1">[25]PRIVATE!#REF!</definedName>
    <definedName name="_30__123Graph_XREALEX_WAGE" localSheetId="1" hidden="1">#REF!</definedName>
    <definedName name="_30__123Graph_XREALEX_WAGE" localSheetId="2" hidden="1">#REF!</definedName>
    <definedName name="_30__123Graph_XREALEX_WAGE" localSheetId="4" hidden="1">[25]PRIVATE!#REF!</definedName>
    <definedName name="_30__123Graph_XREALEX_WAGE" localSheetId="8" hidden="1">[25]PRIVATE!#REF!</definedName>
    <definedName name="_30__123Graph_XREALEX_WAGE" hidden="1">[25]PRIVATE!#REF!</definedName>
    <definedName name="_30CONSOL_B2" localSheetId="7">#REF!</definedName>
    <definedName name="_30CONSOL_B2" localSheetId="11">#REF!</definedName>
    <definedName name="_30CONSOL_B2" localSheetId="9">#REF!</definedName>
    <definedName name="_30CONSOL_B2" localSheetId="1">#REF!</definedName>
    <definedName name="_30CONSOL_B2" localSheetId="2">#REF!</definedName>
    <definedName name="_30CONSOL_B2" localSheetId="4">#REF!</definedName>
    <definedName name="_30CONSOL_B2" localSheetId="8">#REF!</definedName>
    <definedName name="_30CONSOL_B2" localSheetId="13">#REF!</definedName>
    <definedName name="_30CONSOL_B2" localSheetId="14">#REF!</definedName>
    <definedName name="_30CONSOL_B2">#REF!</definedName>
    <definedName name="_31_0GRÁFICO_N_10.2" localSheetId="9">[28]monthly!#REF!</definedName>
    <definedName name="_31_0GRÁFICO_N_10.2" localSheetId="1">[28]monthly!#REF!</definedName>
    <definedName name="_31_0GRÁFICO_N_10.2" localSheetId="2">[28]monthly!#REF!</definedName>
    <definedName name="_31_0GRÁFICO_N_10.2" localSheetId="4">[28]monthly!#REF!</definedName>
    <definedName name="_31_0GRÁFICO_N_10.2" localSheetId="8">[28]monthly!#REF!</definedName>
    <definedName name="_31_0GRÁFICO_N_10.2">[28]monthly!#REF!</definedName>
    <definedName name="_31CONSOL_DEPOSITS" localSheetId="9">'[30]A 11'!#REF!</definedName>
    <definedName name="_31CONSOL_DEPOSITS" localSheetId="1">#REF!</definedName>
    <definedName name="_31CONSOL_DEPOSITS" localSheetId="2">#REF!</definedName>
    <definedName name="_31CONSOL_DEPOSITS" localSheetId="4">'[30]A 11'!#REF!</definedName>
    <definedName name="_31CONSOL_DEPOSITS" localSheetId="8">'[30]A 11'!#REF!</definedName>
    <definedName name="_31CONSOL_DEPOSITS">'[30]A 11'!#REF!</definedName>
    <definedName name="_32FA_L" localSheetId="7">#REF!</definedName>
    <definedName name="_32FA_L" localSheetId="11">#REF!</definedName>
    <definedName name="_32FA_L" localSheetId="9">#REF!</definedName>
    <definedName name="_32FA_L" localSheetId="1">#REF!</definedName>
    <definedName name="_32FA_L" localSheetId="2">#REF!</definedName>
    <definedName name="_32FA_L" localSheetId="4">#REF!</definedName>
    <definedName name="_32FA_L" localSheetId="8">#REF!</definedName>
    <definedName name="_32FA_L" localSheetId="13">#REF!</definedName>
    <definedName name="_32FA_L" localSheetId="14">#REF!</definedName>
    <definedName name="_32FA_L">#REF!</definedName>
    <definedName name="_33GAZ_LIABS" localSheetId="7">#REF!</definedName>
    <definedName name="_33GAZ_LIABS" localSheetId="11">#REF!</definedName>
    <definedName name="_33GAZ_LIABS" localSheetId="9">#REF!</definedName>
    <definedName name="_33GAZ_LIABS" localSheetId="1">#REF!</definedName>
    <definedName name="_33GAZ_LIABS" localSheetId="2">#REF!</definedName>
    <definedName name="_33GAZ_LIABS" localSheetId="4">#REF!</definedName>
    <definedName name="_33GAZ_LIABS" localSheetId="8">#REF!</definedName>
    <definedName name="_33GAZ_LIABS" localSheetId="13">#REF!</definedName>
    <definedName name="_33GAZ_LIABS" localSheetId="14">#REF!</definedName>
    <definedName name="_33GAZ_LIABS">#REF!</definedName>
    <definedName name="_34__123Graph_XTERMS_OF_TRADE" localSheetId="7" hidden="1">#REF!</definedName>
    <definedName name="_34__123Graph_XTERMS_OF_TRADE" localSheetId="11" hidden="1">#REF!</definedName>
    <definedName name="_34__123Graph_XTERMS_OF_TRADE" localSheetId="9" hidden="1">#REF!</definedName>
    <definedName name="_34__123Graph_XTERMS_OF_TRADE" localSheetId="1" hidden="1">#REF!</definedName>
    <definedName name="_34__123Graph_XTERMS_OF_TRADE" localSheetId="2" hidden="1">#REF!</definedName>
    <definedName name="_34__123Graph_XTERMS_OF_TRADE" localSheetId="4" hidden="1">#REF!</definedName>
    <definedName name="_34__123Graph_XTERMS_OF_TRADE" localSheetId="8" hidden="1">#REF!</definedName>
    <definedName name="_34__123Graph_XTERMS_OF_TRADE" localSheetId="13" hidden="1">#REF!</definedName>
    <definedName name="_34__123Graph_XTERMS_OF_TRADE" localSheetId="14" hidden="1">#REF!</definedName>
    <definedName name="_34__123Graph_XTERMS_OF_TRADE" hidden="1">#REF!</definedName>
    <definedName name="_34INT_RESERVES" localSheetId="7">#REF!</definedName>
    <definedName name="_34INT_RESERVES" localSheetId="11">#REF!</definedName>
    <definedName name="_34INT_RESERVES" localSheetId="9">#REF!</definedName>
    <definedName name="_34INT_RESERVES" localSheetId="4">#REF!</definedName>
    <definedName name="_34INT_RESERVES" localSheetId="8">#REF!</definedName>
    <definedName name="_34INT_RESERVES" localSheetId="13">#REF!</definedName>
    <definedName name="_34INT_RESERVES" localSheetId="14">#REF!</definedName>
    <definedName name="_34INT_RESERVES">#REF!</definedName>
    <definedName name="_39__123Graph_BCPI_ER_LOG" hidden="1">[13]ER!#REF!</definedName>
    <definedName name="_4">#N/A</definedName>
    <definedName name="_4__123Graph_BCPI_ER_LOG" hidden="1">[13]ER!#REF!</definedName>
    <definedName name="_4__123Graph_BTERMS_OF_TRADE" localSheetId="7" hidden="1">#REF!</definedName>
    <definedName name="_4__123Graph_BTERMS_OF_TRADE" localSheetId="11" hidden="1">#REF!</definedName>
    <definedName name="_4__123Graph_BTERMS_OF_TRADE" localSheetId="9" hidden="1">#REF!</definedName>
    <definedName name="_4__123Graph_BTERMS_OF_TRADE" localSheetId="1" hidden="1">#REF!</definedName>
    <definedName name="_4__123Graph_BTERMS_OF_TRADE" localSheetId="2" hidden="1">#REF!</definedName>
    <definedName name="_4__123Graph_BTERMS_OF_TRADE" localSheetId="4" hidden="1">#REF!</definedName>
    <definedName name="_4__123Graph_BTERMS_OF_TRADE" localSheetId="8" hidden="1">#REF!</definedName>
    <definedName name="_4__123Graph_BTERMS_OF_TRADE" localSheetId="13" hidden="1">#REF!</definedName>
    <definedName name="_4__123Graph_BTERMS_OF_TRADE" localSheetId="14" hidden="1">#REF!</definedName>
    <definedName name="_4__123Graph_BTERMS_OF_TRADE" hidden="1">#REF!</definedName>
    <definedName name="_5">#N/A</definedName>
    <definedName name="_5__123Graph_BIBA_IBRD" localSheetId="9" hidden="1">[13]WB!#REF!</definedName>
    <definedName name="_5__123Graph_BIBA_IBRD" localSheetId="1" hidden="1">[13]WB!#REF!</definedName>
    <definedName name="_5__123Graph_BIBA_IBRD" localSheetId="2" hidden="1">[13]WB!#REF!</definedName>
    <definedName name="_5__123Graph_BIBA_IBRD" localSheetId="8" hidden="1">[13]WB!#REF!</definedName>
    <definedName name="_5__123Graph_BIBA_IBRD" hidden="1">[13]WB!#REF!</definedName>
    <definedName name="_5__123Graph_XFIG_D" localSheetId="7" hidden="1">#REF!</definedName>
    <definedName name="_5__123Graph_XFIG_D" localSheetId="11" hidden="1">#REF!</definedName>
    <definedName name="_5__123Graph_XFIG_D" localSheetId="9" hidden="1">#REF!</definedName>
    <definedName name="_5__123Graph_XFIG_D" localSheetId="1" hidden="1">#REF!</definedName>
    <definedName name="_5__123Graph_XFIG_D" localSheetId="2" hidden="1">#REF!</definedName>
    <definedName name="_5__123Graph_XFIG_D" localSheetId="4" hidden="1">#REF!</definedName>
    <definedName name="_5__123Graph_XFIG_D" localSheetId="8" hidden="1">#REF!</definedName>
    <definedName name="_5__123Graph_XFIG_D" localSheetId="13" hidden="1">#REF!</definedName>
    <definedName name="_5__123Graph_XFIG_D" localSheetId="14" hidden="1">#REF!</definedName>
    <definedName name="_5__123Graph_XFIG_D" hidden="1">#REF!</definedName>
    <definedName name="_51__123Graph_BIBA_IBRD" localSheetId="9" hidden="1">[13]WB!#REF!</definedName>
    <definedName name="_51__123Graph_BIBA_IBRD" localSheetId="1" hidden="1">[13]WB!#REF!</definedName>
    <definedName name="_51__123Graph_BIBA_IBRD" localSheetId="2" hidden="1">[13]WB!#REF!</definedName>
    <definedName name="_51__123Graph_BIBA_IBRD" localSheetId="8" hidden="1">[13]WB!#REF!</definedName>
    <definedName name="_51__123Graph_BIBA_IBRD" hidden="1">[13]WB!#REF!</definedName>
    <definedName name="_518" localSheetId="7">#REF!</definedName>
    <definedName name="_518" localSheetId="11">#REF!</definedName>
    <definedName name="_518" localSheetId="9">#REF!</definedName>
    <definedName name="_518" localSheetId="1">#REF!</definedName>
    <definedName name="_518" localSheetId="2">#REF!</definedName>
    <definedName name="_518" localSheetId="4">#REF!</definedName>
    <definedName name="_518" localSheetId="8">#REF!</definedName>
    <definedName name="_518" localSheetId="13">#REF!</definedName>
    <definedName name="_518" localSheetId="14">#REF!</definedName>
    <definedName name="_518">#REF!</definedName>
    <definedName name="_52B.2_B.3" localSheetId="7">#REF!</definedName>
    <definedName name="_52B.2_B.3" localSheetId="11">#REF!</definedName>
    <definedName name="_52B.2_B.3" localSheetId="9">#REF!</definedName>
    <definedName name="_52B.2_B.3" localSheetId="1">#REF!</definedName>
    <definedName name="_52B.2_B.3" localSheetId="2">#REF!</definedName>
    <definedName name="_52B.2_B.3" localSheetId="4">#REF!</definedName>
    <definedName name="_52B.2_B.3" localSheetId="8">#REF!</definedName>
    <definedName name="_52B.2_B.3" localSheetId="13">#REF!</definedName>
    <definedName name="_52B.2_B.3" localSheetId="14">#REF!</definedName>
    <definedName name="_52B.2_B.3">#REF!</definedName>
    <definedName name="_53B.4___5" localSheetId="7">#REF!</definedName>
    <definedName name="_53B.4___5" localSheetId="11">#REF!</definedName>
    <definedName name="_53B.4___5" localSheetId="9">#REF!</definedName>
    <definedName name="_53B.4___5" localSheetId="1">#REF!</definedName>
    <definedName name="_53B.4___5" localSheetId="2">#REF!</definedName>
    <definedName name="_53B.4___5" localSheetId="4">#REF!</definedName>
    <definedName name="_53B.4___5" localSheetId="8">#REF!</definedName>
    <definedName name="_53B.4___5" localSheetId="13">#REF!</definedName>
    <definedName name="_53B.4___5" localSheetId="14">#REF!</definedName>
    <definedName name="_53B.4___5">#REF!</definedName>
    <definedName name="_54CONSOL_B2" localSheetId="7">#REF!</definedName>
    <definedName name="_54CONSOL_B2" localSheetId="11">#REF!</definedName>
    <definedName name="_54CONSOL_B2" localSheetId="9">#REF!</definedName>
    <definedName name="_54CONSOL_B2" localSheetId="1">#REF!</definedName>
    <definedName name="_54CONSOL_B2" localSheetId="2">#REF!</definedName>
    <definedName name="_54CONSOL_B2" localSheetId="4">#REF!</definedName>
    <definedName name="_54CONSOL_B2" localSheetId="8">#REF!</definedName>
    <definedName name="_54CONSOL_B2" localSheetId="13">#REF!</definedName>
    <definedName name="_54CONSOL_B2" localSheetId="14">#REF!</definedName>
    <definedName name="_54CONSOL_B2">#REF!</definedName>
    <definedName name="_6">#N/A</definedName>
    <definedName name="_6__123Graph_AIBA_IBRD" hidden="1">[21]WB!$Q$62:$AK$62</definedName>
    <definedName name="_6__123Graph_XTERMS_OF_TRADE" localSheetId="7" hidden="1">#REF!</definedName>
    <definedName name="_6__123Graph_XTERMS_OF_TRADE" localSheetId="11" hidden="1">#REF!</definedName>
    <definedName name="_6__123Graph_XTERMS_OF_TRADE" localSheetId="9" hidden="1">#REF!</definedName>
    <definedName name="_6__123Graph_XTERMS_OF_TRADE" localSheetId="1" hidden="1">#REF!</definedName>
    <definedName name="_6__123Graph_XTERMS_OF_TRADE" localSheetId="2" hidden="1">#REF!</definedName>
    <definedName name="_6__123Graph_XTERMS_OF_TRADE" localSheetId="4" hidden="1">#REF!</definedName>
    <definedName name="_6__123Graph_XTERMS_OF_TRADE" localSheetId="8" hidden="1">#REF!</definedName>
    <definedName name="_6__123Graph_XTERMS_OF_TRADE" localSheetId="13" hidden="1">#REF!</definedName>
    <definedName name="_6__123Graph_XTERMS_OF_TRADE" localSheetId="14" hidden="1">#REF!</definedName>
    <definedName name="_6__123Graph_XTERMS_OF_TRADE" hidden="1">#REF!</definedName>
    <definedName name="_617" localSheetId="7">#REF!</definedName>
    <definedName name="_617" localSheetId="11">#REF!</definedName>
    <definedName name="_617" localSheetId="9">#REF!</definedName>
    <definedName name="_617" localSheetId="4">#REF!</definedName>
    <definedName name="_617" localSheetId="8">#REF!</definedName>
    <definedName name="_617" localSheetId="13">#REF!</definedName>
    <definedName name="_617" localSheetId="14">#REF!</definedName>
    <definedName name="_617">#REF!</definedName>
    <definedName name="_675" localSheetId="7">#REF!</definedName>
    <definedName name="_675" localSheetId="11">#REF!</definedName>
    <definedName name="_675" localSheetId="9">#REF!</definedName>
    <definedName name="_675" localSheetId="4">#REF!</definedName>
    <definedName name="_675" localSheetId="8">#REF!</definedName>
    <definedName name="_675" localSheetId="13">#REF!</definedName>
    <definedName name="_675" localSheetId="14">#REF!</definedName>
    <definedName name="_675">#REF!</definedName>
    <definedName name="_681" localSheetId="7">#REF!</definedName>
    <definedName name="_681" localSheetId="11">#REF!</definedName>
    <definedName name="_681" localSheetId="9">#REF!</definedName>
    <definedName name="_681" localSheetId="4">#REF!</definedName>
    <definedName name="_681" localSheetId="8">#REF!</definedName>
    <definedName name="_681" localSheetId="13">#REF!</definedName>
    <definedName name="_681" localSheetId="14">#REF!</definedName>
    <definedName name="_681">#REF!</definedName>
    <definedName name="_68CONSOL_DEPOSITS" localSheetId="9">'[19]A 11'!#REF!</definedName>
    <definedName name="_68CONSOL_DEPOSITS" localSheetId="1">#REF!</definedName>
    <definedName name="_68CONSOL_DEPOSITS" localSheetId="2">#REF!</definedName>
    <definedName name="_68CONSOL_DEPOSITS">'[19]A 11'!#REF!</definedName>
    <definedName name="_69FA_L" localSheetId="7">#REF!</definedName>
    <definedName name="_69FA_L" localSheetId="11">#REF!</definedName>
    <definedName name="_69FA_L" localSheetId="9">#REF!</definedName>
    <definedName name="_69FA_L" localSheetId="1">#REF!</definedName>
    <definedName name="_69FA_L" localSheetId="2">#REF!</definedName>
    <definedName name="_69FA_L" localSheetId="4">#REF!</definedName>
    <definedName name="_69FA_L" localSheetId="8">#REF!</definedName>
    <definedName name="_69FA_L" localSheetId="13">#REF!</definedName>
    <definedName name="_69FA_L" localSheetId="14">#REF!</definedName>
    <definedName name="_69FA_L">#REF!</definedName>
    <definedName name="_6B.2_B.3" localSheetId="7">#REF!</definedName>
    <definedName name="_6B.2_B.3" localSheetId="11">#REF!</definedName>
    <definedName name="_6B.2_B.3" localSheetId="9">#REF!</definedName>
    <definedName name="_6B.2_B.3" localSheetId="1">#REF!</definedName>
    <definedName name="_6B.2_B.3" localSheetId="2">#REF!</definedName>
    <definedName name="_6B.2_B.3" localSheetId="4">#REF!</definedName>
    <definedName name="_6B.2_B.3" localSheetId="8">#REF!</definedName>
    <definedName name="_6B.2_B.3" localSheetId="13">#REF!</definedName>
    <definedName name="_6B.2_B.3" localSheetId="14">#REF!</definedName>
    <definedName name="_6B.2_B.3">#REF!</definedName>
    <definedName name="_7">#N/A</definedName>
    <definedName name="_7__123Graph_ACPI_ER_LOG" localSheetId="9" hidden="1">[21]ER!#REF!</definedName>
    <definedName name="_7__123Graph_ACPI_ER_LOG" localSheetId="1" hidden="1">#REF!</definedName>
    <definedName name="_7__123Graph_ACPI_ER_LOG" localSheetId="2" hidden="1">#REF!</definedName>
    <definedName name="_7__123Graph_ACPI_ER_LOG" localSheetId="4" hidden="1">[21]ER!#REF!</definedName>
    <definedName name="_7__123Graph_ACPI_ER_LOG" localSheetId="8" hidden="1">[21]ER!#REF!</definedName>
    <definedName name="_7__123Graph_ACPI_ER_LOG" hidden="1">[21]ER!#REF!</definedName>
    <definedName name="_7_0absorc" localSheetId="7">[23]Programa!#REF!</definedName>
    <definedName name="_7_0absorc" localSheetId="11">[24]Programa!#REF!</definedName>
    <definedName name="_7_0absorc" localSheetId="9">[24]Programa!#REF!</definedName>
    <definedName name="_7_0absorc" localSheetId="1">[24]Programa!#REF!</definedName>
    <definedName name="_7_0absorc" localSheetId="2">[24]Programa!#REF!</definedName>
    <definedName name="_7_0absorc" localSheetId="4">[24]Programa!#REF!</definedName>
    <definedName name="_7_0absorc" localSheetId="8">[23]Programa!#REF!</definedName>
    <definedName name="_7_0absorc">[24]Programa!#REF!</definedName>
    <definedName name="_70GAZ_LIABS" localSheetId="7">#REF!</definedName>
    <definedName name="_70GAZ_LIABS" localSheetId="11">#REF!</definedName>
    <definedName name="_70GAZ_LIABS" localSheetId="9">#REF!</definedName>
    <definedName name="_70GAZ_LIABS" localSheetId="1">#REF!</definedName>
    <definedName name="_70GAZ_LIABS" localSheetId="2">#REF!</definedName>
    <definedName name="_70GAZ_LIABS" localSheetId="4">#REF!</definedName>
    <definedName name="_70GAZ_LIABS" localSheetId="8">#REF!</definedName>
    <definedName name="_70GAZ_LIABS" localSheetId="13">#REF!</definedName>
    <definedName name="_70GAZ_LIABS" localSheetId="14">#REF!</definedName>
    <definedName name="_70GAZ_LIABS">#REF!</definedName>
    <definedName name="_71INT_RESERVES" localSheetId="7">#REF!</definedName>
    <definedName name="_71INT_RESERVES" localSheetId="11">#REF!</definedName>
    <definedName name="_71INT_RESERVES" localSheetId="9">#REF!</definedName>
    <definedName name="_71INT_RESERVES" localSheetId="1">#REF!</definedName>
    <definedName name="_71INT_RESERVES" localSheetId="2">#REF!</definedName>
    <definedName name="_71INT_RESERVES" localSheetId="4">#REF!</definedName>
    <definedName name="_71INT_RESERVES" localSheetId="8">#REF!</definedName>
    <definedName name="_71INT_RESERVES" localSheetId="13">#REF!</definedName>
    <definedName name="_71INT_RESERVES" localSheetId="14">#REF!</definedName>
    <definedName name="_71INT_RESERVES">#REF!</definedName>
    <definedName name="_7B.4___5" localSheetId="7">#REF!</definedName>
    <definedName name="_7B.4___5" localSheetId="11">#REF!</definedName>
    <definedName name="_7B.4___5" localSheetId="9">#REF!</definedName>
    <definedName name="_7B.4___5" localSheetId="1">#REF!</definedName>
    <definedName name="_7B.4___5" localSheetId="2">#REF!</definedName>
    <definedName name="_7B.4___5" localSheetId="4">#REF!</definedName>
    <definedName name="_7B.4___5" localSheetId="8">#REF!</definedName>
    <definedName name="_7B.4___5" localSheetId="13">#REF!</definedName>
    <definedName name="_7B.4___5" localSheetId="14">#REF!</definedName>
    <definedName name="_7B.4___5">#REF!</definedName>
    <definedName name="_8">#N/A</definedName>
    <definedName name="_8_0c" localSheetId="7">[23]Programa!#REF!</definedName>
    <definedName name="_8_0c" localSheetId="11">[24]Programa!#REF!</definedName>
    <definedName name="_8_0c" localSheetId="9">[24]Programa!#REF!</definedName>
    <definedName name="_8_0c" localSheetId="1">[24]Programa!#REF!</definedName>
    <definedName name="_8_0c" localSheetId="2">[24]Programa!#REF!</definedName>
    <definedName name="_8_0c" localSheetId="4">[24]Programa!#REF!</definedName>
    <definedName name="_8_0c" localSheetId="8">[23]Programa!#REF!</definedName>
    <definedName name="_8_0c">[24]Programa!#REF!</definedName>
    <definedName name="_88" localSheetId="7">#REF!</definedName>
    <definedName name="_88" localSheetId="11">#REF!</definedName>
    <definedName name="_88" localSheetId="9">#REF!</definedName>
    <definedName name="_88" localSheetId="1">#REF!</definedName>
    <definedName name="_88" localSheetId="2">#REF!</definedName>
    <definedName name="_88" localSheetId="4">#REF!</definedName>
    <definedName name="_88" localSheetId="8">#REF!</definedName>
    <definedName name="_88" localSheetId="13">#REF!</definedName>
    <definedName name="_88" localSheetId="14">#REF!</definedName>
    <definedName name="_88">#REF!</definedName>
    <definedName name="_89" localSheetId="7">#REF!</definedName>
    <definedName name="_89" localSheetId="11">#REF!</definedName>
    <definedName name="_89" localSheetId="9">#REF!</definedName>
    <definedName name="_89" localSheetId="1">#REF!</definedName>
    <definedName name="_89" localSheetId="2">#REF!</definedName>
    <definedName name="_89" localSheetId="4">#REF!</definedName>
    <definedName name="_89" localSheetId="8">#REF!</definedName>
    <definedName name="_89" localSheetId="13">#REF!</definedName>
    <definedName name="_89" localSheetId="14">#REF!</definedName>
    <definedName name="_89">#REF!</definedName>
    <definedName name="_8CONSOL_B2" localSheetId="7">#REF!</definedName>
    <definedName name="_8CONSOL_B2" localSheetId="11">#REF!</definedName>
    <definedName name="_8CONSOL_B2" localSheetId="9">#REF!</definedName>
    <definedName name="_8CONSOL_B2" localSheetId="4">#REF!</definedName>
    <definedName name="_8CONSOL_B2" localSheetId="8">#REF!</definedName>
    <definedName name="_8CONSOL_B2" localSheetId="13">#REF!</definedName>
    <definedName name="_8CONSOL_B2" localSheetId="14">#REF!</definedName>
    <definedName name="_8CONSOL_B2">#REF!</definedName>
    <definedName name="_9_0CUADRO_N__4." localSheetId="9">[22]Afiliados!#REF!</definedName>
    <definedName name="_9_0CUADRO_N__4." localSheetId="4">[22]Afiliados!#REF!</definedName>
    <definedName name="_9_0CUADRO_N__4." localSheetId="8">[22]Afiliados!#REF!</definedName>
    <definedName name="_9_0CUADRO_N__4.">[22]Afiliados!#REF!</definedName>
    <definedName name="_9CONSOL_DEPOSITS" localSheetId="9">'[31]A 11'!#REF!</definedName>
    <definedName name="_9CONSOL_DEPOSITS" localSheetId="4">'[31]A 11'!#REF!</definedName>
    <definedName name="_9CONSOL_DEPOSITS" localSheetId="8">'[31]A 11'!#REF!</definedName>
    <definedName name="_9CONSOL_DEPOSITS">'[31]A 11'!#REF!</definedName>
    <definedName name="_aaV110" localSheetId="9">[32]QNEWLOR!#REF!</definedName>
    <definedName name="_aaV110" localSheetId="4">[32]QNEWLOR!#REF!</definedName>
    <definedName name="_aaV110" localSheetId="8">[32]QNEWLOR!#REF!</definedName>
    <definedName name="_aaV110">[32]QNEWLOR!#REF!</definedName>
    <definedName name="_aIV114" localSheetId="9">[32]QNEWLOR!#REF!</definedName>
    <definedName name="_aIV114" localSheetId="4">[32]QNEWLOR!#REF!</definedName>
    <definedName name="_aIV114" localSheetId="8">[32]QNEWLOR!#REF!</definedName>
    <definedName name="_aIV114">[32]QNEWLOR!#REF!</definedName>
    <definedName name="_aIV190">[32]QNEWLOR!#REF!</definedName>
    <definedName name="_AJU97" localSheetId="7">#REF!</definedName>
    <definedName name="_AJU97" localSheetId="11">#REF!</definedName>
    <definedName name="_AJU97" localSheetId="9">#REF!</definedName>
    <definedName name="_AJU97" localSheetId="1">#REF!</definedName>
    <definedName name="_AJU97" localSheetId="2">#REF!</definedName>
    <definedName name="_AJU97" localSheetId="4">#REF!</definedName>
    <definedName name="_AJU97" localSheetId="8">#REF!</definedName>
    <definedName name="_AJU97" localSheetId="13">#REF!</definedName>
    <definedName name="_AJU97" localSheetId="14">#REF!</definedName>
    <definedName name="_AJU97">#REF!</definedName>
    <definedName name="_AJU98" localSheetId="7">#REF!</definedName>
    <definedName name="_AJU98" localSheetId="11">#REF!</definedName>
    <definedName name="_AJU98" localSheetId="9">#REF!</definedName>
    <definedName name="_AJU98" localSheetId="4">#REF!</definedName>
    <definedName name="_AJU98" localSheetId="8">#REF!</definedName>
    <definedName name="_AJU98" localSheetId="13">#REF!</definedName>
    <definedName name="_AJU98" localSheetId="14">#REF!</definedName>
    <definedName name="_AJU98">#REF!</definedName>
    <definedName name="_AJU99" localSheetId="7">#REF!</definedName>
    <definedName name="_AJU99" localSheetId="11">#REF!</definedName>
    <definedName name="_AJU99" localSheetId="9">#REF!</definedName>
    <definedName name="_AJU99" localSheetId="4">#REF!</definedName>
    <definedName name="_AJU99" localSheetId="8">#REF!</definedName>
    <definedName name="_AJU99" localSheetId="13">#REF!</definedName>
    <definedName name="_AJU99" localSheetId="14">#REF!</definedName>
    <definedName name="_AJU99">#REF!</definedName>
    <definedName name="_ANO97" localSheetId="7">#REF!</definedName>
    <definedName name="_ANO97" localSheetId="11">#REF!</definedName>
    <definedName name="_ANO97" localSheetId="9">#REF!</definedName>
    <definedName name="_ANO97" localSheetId="4">#REF!</definedName>
    <definedName name="_ANO97" localSheetId="8">#REF!</definedName>
    <definedName name="_ANO97" localSheetId="13">#REF!</definedName>
    <definedName name="_ANO97" localSheetId="14">#REF!</definedName>
    <definedName name="_ANO97">#REF!</definedName>
    <definedName name="_ANO98" localSheetId="7">#REF!</definedName>
    <definedName name="_ANO98" localSheetId="11">#REF!</definedName>
    <definedName name="_ANO98" localSheetId="9">#REF!</definedName>
    <definedName name="_ANO98" localSheetId="4">#REF!</definedName>
    <definedName name="_ANO98" localSheetId="8">#REF!</definedName>
    <definedName name="_ANO98" localSheetId="13">#REF!</definedName>
    <definedName name="_ANO98" localSheetId="14">#REF!</definedName>
    <definedName name="_ANO98">#REF!</definedName>
    <definedName name="_ANO99" localSheetId="7">#REF!</definedName>
    <definedName name="_ANO99" localSheetId="11">#REF!</definedName>
    <definedName name="_ANO99" localSheetId="9">#REF!</definedName>
    <definedName name="_ANO99" localSheetId="4">#REF!</definedName>
    <definedName name="_ANO99" localSheetId="8">#REF!</definedName>
    <definedName name="_ANO99" localSheetId="13">#REF!</definedName>
    <definedName name="_ANO99" localSheetId="14">#REF!</definedName>
    <definedName name="_ANO99">#REF!</definedName>
    <definedName name="_asd1">#N/A</definedName>
    <definedName name="_AUS1" localSheetId="7">#REF!</definedName>
    <definedName name="_AUS1" localSheetId="11">#REF!</definedName>
    <definedName name="_AUS1" localSheetId="9">#REF!</definedName>
    <definedName name="_AUS1" localSheetId="1">#REF!</definedName>
    <definedName name="_AUS1" localSheetId="2">#REF!</definedName>
    <definedName name="_AUS1" localSheetId="4">#REF!</definedName>
    <definedName name="_AUS1" localSheetId="8">#REF!</definedName>
    <definedName name="_AUS1" localSheetId="13">#REF!</definedName>
    <definedName name="_AUS1" localSheetId="14">#REF!</definedName>
    <definedName name="_AUS1">#REF!</definedName>
    <definedName name="_bla2" localSheetId="7" hidden="1">#REF!</definedName>
    <definedName name="_bla2" localSheetId="11" hidden="1">#REF!</definedName>
    <definedName name="_bla2" localSheetId="9" hidden="1">#REF!</definedName>
    <definedName name="_bla2" localSheetId="1" hidden="1">#REF!</definedName>
    <definedName name="_bla2" localSheetId="2" hidden="1">#REF!</definedName>
    <definedName name="_bla2" localSheetId="4" hidden="1">#REF!</definedName>
    <definedName name="_bla2" localSheetId="8" hidden="1">#REF!</definedName>
    <definedName name="_bla2" localSheetId="13" hidden="1">#REF!</definedName>
    <definedName name="_bla2" localSheetId="14" hidden="1">#REF!</definedName>
    <definedName name="_bla2" hidden="1">#REF!</definedName>
    <definedName name="_bla3" localSheetId="7" hidden="1">#REF!</definedName>
    <definedName name="_bla3" localSheetId="11" hidden="1">#REF!</definedName>
    <definedName name="_bla3" localSheetId="9" hidden="1">#REF!</definedName>
    <definedName name="_bla3" localSheetId="1" hidden="1">#REF!</definedName>
    <definedName name="_bla3" localSheetId="2" hidden="1">#REF!</definedName>
    <definedName name="_bla3" localSheetId="4" hidden="1">#REF!</definedName>
    <definedName name="_bla3" localSheetId="8" hidden="1">#REF!</definedName>
    <definedName name="_bla3" localSheetId="13" hidden="1">#REF!</definedName>
    <definedName name="_bla3" localSheetId="14" hidden="1">#REF!</definedName>
    <definedName name="_bla3" hidden="1">#REF!</definedName>
    <definedName name="_bla4" localSheetId="7" hidden="1">#REF!</definedName>
    <definedName name="_bla4" localSheetId="11" hidden="1">#REF!</definedName>
    <definedName name="_bla4" localSheetId="9" hidden="1">#REF!</definedName>
    <definedName name="_bla4" localSheetId="1" hidden="1">#REF!</definedName>
    <definedName name="_bla4" localSheetId="2" hidden="1">#REF!</definedName>
    <definedName name="_bla4" localSheetId="4" hidden="1">#REF!</definedName>
    <definedName name="_bla4" localSheetId="8" hidden="1">#REF!</definedName>
    <definedName name="_bla4" localSheetId="13" hidden="1">#REF!</definedName>
    <definedName name="_bla4" localSheetId="14" hidden="1">#REF!</definedName>
    <definedName name="_bla4" hidden="1">#REF!</definedName>
    <definedName name="_BOP1" localSheetId="7">#REF!</definedName>
    <definedName name="_BOP1" localSheetId="11">#REF!</definedName>
    <definedName name="_BOP1" localSheetId="9">#REF!</definedName>
    <definedName name="_BOP1" localSheetId="4">#REF!</definedName>
    <definedName name="_BOP1" localSheetId="8">#REF!</definedName>
    <definedName name="_BOP1" localSheetId="13">#REF!</definedName>
    <definedName name="_BOP1" localSheetId="14">#REF!</definedName>
    <definedName name="_BOP1">#REF!</definedName>
    <definedName name="_BOP2">[33]BoP!#REF!</definedName>
    <definedName name="_bop3">[34]BOP!#REF!</definedName>
    <definedName name="_BTO2" localSheetId="7">#REF!</definedName>
    <definedName name="_BTO2" localSheetId="11">#REF!</definedName>
    <definedName name="_BTO2" localSheetId="9">#REF!</definedName>
    <definedName name="_BTO2" localSheetId="1">#REF!</definedName>
    <definedName name="_BTO2" localSheetId="2">#REF!</definedName>
    <definedName name="_BTO2" localSheetId="4">#REF!</definedName>
    <definedName name="_BTO2" localSheetId="8">#REF!</definedName>
    <definedName name="_BTO2" localSheetId="13">#REF!</definedName>
    <definedName name="_BTO2" localSheetId="14">#REF!</definedName>
    <definedName name="_BTO2">#REF!</definedName>
    <definedName name="_CEL96" localSheetId="7">#REF!</definedName>
    <definedName name="_CEL96" localSheetId="11">#REF!</definedName>
    <definedName name="_CEL96" localSheetId="9">#REF!</definedName>
    <definedName name="_CEL96" localSheetId="4">#REF!</definedName>
    <definedName name="_CEL96" localSheetId="8">#REF!</definedName>
    <definedName name="_CEL96" localSheetId="13">#REF!</definedName>
    <definedName name="_CEL96" localSheetId="14">#REF!</definedName>
    <definedName name="_CEL96">#REF!</definedName>
    <definedName name="_cud21" localSheetId="7">#REF!</definedName>
    <definedName name="_cud21" localSheetId="11">#REF!</definedName>
    <definedName name="_cud21" localSheetId="9">#REF!</definedName>
    <definedName name="_cud21" localSheetId="4">#REF!</definedName>
    <definedName name="_cud21" localSheetId="8">#REF!</definedName>
    <definedName name="_cud21" localSheetId="13">#REF!</definedName>
    <definedName name="_cud21" localSheetId="14">#REF!</definedName>
    <definedName name="_cud21">#REF!</definedName>
    <definedName name="_D" localSheetId="7">#REF!</definedName>
    <definedName name="_D" localSheetId="11">#REF!</definedName>
    <definedName name="_D" localSheetId="9">#REF!</definedName>
    <definedName name="_D" localSheetId="1">#REF!</definedName>
    <definedName name="_D" localSheetId="2">#REF!</definedName>
    <definedName name="_D" localSheetId="4">#REF!</definedName>
    <definedName name="_D" localSheetId="8">#REF!</definedName>
    <definedName name="_D" localSheetId="13">#REF!</definedName>
    <definedName name="_D" localSheetId="14">#REF!</definedName>
    <definedName name="_D">#REF!</definedName>
    <definedName name="_dcc2000" localSheetId="7">#REF!</definedName>
    <definedName name="_dcc2000" localSheetId="11">#REF!</definedName>
    <definedName name="_dcc2000" localSheetId="9">#REF!</definedName>
    <definedName name="_dcc2000" localSheetId="4">#REF!</definedName>
    <definedName name="_dcc2000" localSheetId="8">#REF!</definedName>
    <definedName name="_dcc2000" localSheetId="13">#REF!</definedName>
    <definedName name="_dcc2000" localSheetId="14">#REF!</definedName>
    <definedName name="_dcc2000">#REF!</definedName>
    <definedName name="_dcc2001" localSheetId="7">#REF!</definedName>
    <definedName name="_dcc2001" localSheetId="11">#REF!</definedName>
    <definedName name="_dcc2001" localSheetId="9">#REF!</definedName>
    <definedName name="_dcc2001" localSheetId="4">#REF!</definedName>
    <definedName name="_dcc2001" localSheetId="8">#REF!</definedName>
    <definedName name="_dcc2001" localSheetId="13">#REF!</definedName>
    <definedName name="_dcc2001" localSheetId="14">#REF!</definedName>
    <definedName name="_dcc2001">#REF!</definedName>
    <definedName name="_dcc2002" localSheetId="7">#REF!</definedName>
    <definedName name="_dcc2002" localSheetId="11">#REF!</definedName>
    <definedName name="_dcc2002" localSheetId="9">#REF!</definedName>
    <definedName name="_dcc2002" localSheetId="4">#REF!</definedName>
    <definedName name="_dcc2002" localSheetId="8">#REF!</definedName>
    <definedName name="_dcc2002" localSheetId="13">#REF!</definedName>
    <definedName name="_dcc2002" localSheetId="14">#REF!</definedName>
    <definedName name="_dcc2002">#REF!</definedName>
    <definedName name="_dcc2003" localSheetId="7">#REF!</definedName>
    <definedName name="_dcc2003" localSheetId="11">#REF!</definedName>
    <definedName name="_dcc2003" localSheetId="9">#REF!</definedName>
    <definedName name="_dcc2003" localSheetId="4">#REF!</definedName>
    <definedName name="_dcc2003" localSheetId="8">#REF!</definedName>
    <definedName name="_dcc2003" localSheetId="13">#REF!</definedName>
    <definedName name="_dcc2003" localSheetId="14">#REF!</definedName>
    <definedName name="_dcc2003">#REF!</definedName>
    <definedName name="_dcc98" localSheetId="7">[23]Programa!#REF!</definedName>
    <definedName name="_dcc98" localSheetId="11">[24]Programa!#REF!</definedName>
    <definedName name="_dcc98" localSheetId="9">[24]Programa!#REF!</definedName>
    <definedName name="_dcc98" localSheetId="1">[24]Programa!#REF!</definedName>
    <definedName name="_dcc98" localSheetId="2">[24]Programa!#REF!</definedName>
    <definedName name="_dcc98" localSheetId="8">[23]Programa!#REF!</definedName>
    <definedName name="_dcc98">[24]Programa!#REF!</definedName>
    <definedName name="_dcc99" localSheetId="7">#REF!</definedName>
    <definedName name="_dcc99" localSheetId="11">#REF!</definedName>
    <definedName name="_dcc99" localSheetId="9">#REF!</definedName>
    <definedName name="_dcc99" localSheetId="1">#REF!</definedName>
    <definedName name="_dcc99" localSheetId="2">#REF!</definedName>
    <definedName name="_dcc99" localSheetId="4">#REF!</definedName>
    <definedName name="_dcc99" localSheetId="8">#REF!</definedName>
    <definedName name="_dcc99" localSheetId="13">#REF!</definedName>
    <definedName name="_dcc99" localSheetId="14">#REF!</definedName>
    <definedName name="_dcc99">#REF!</definedName>
    <definedName name="_DEG1" localSheetId="7">#REF!</definedName>
    <definedName name="_DEG1" localSheetId="11">#REF!</definedName>
    <definedName name="_DEG1" localSheetId="9">#REF!</definedName>
    <definedName name="_DEG1" localSheetId="1">#REF!</definedName>
    <definedName name="_DEG1" localSheetId="2">#REF!</definedName>
    <definedName name="_DEG1" localSheetId="4">#REF!</definedName>
    <definedName name="_DEG1" localSheetId="8">#REF!</definedName>
    <definedName name="_DEG1" localSheetId="13">#REF!</definedName>
    <definedName name="_DEG1" localSheetId="14">#REF!</definedName>
    <definedName name="_DEG1">#REF!</definedName>
    <definedName name="_dic96" localSheetId="7">#REF!</definedName>
    <definedName name="_dic96" localSheetId="11">#REF!</definedName>
    <definedName name="_dic96" localSheetId="9">#REF!</definedName>
    <definedName name="_dic96" localSheetId="4">#REF!</definedName>
    <definedName name="_dic96" localSheetId="8">#REF!</definedName>
    <definedName name="_dic96" localSheetId="13">#REF!</definedName>
    <definedName name="_dic96" localSheetId="14">#REF!</definedName>
    <definedName name="_dic96">#REF!</definedName>
    <definedName name="_DKR1" localSheetId="7">#REF!</definedName>
    <definedName name="_DKR1" localSheetId="11">#REF!</definedName>
    <definedName name="_DKR1" localSheetId="9">#REF!</definedName>
    <definedName name="_DKR1" localSheetId="1">#REF!</definedName>
    <definedName name="_DKR1" localSheetId="2">#REF!</definedName>
    <definedName name="_DKR1" localSheetId="4">#REF!</definedName>
    <definedName name="_DKR1" localSheetId="8">#REF!</definedName>
    <definedName name="_DKR1" localSheetId="13">#REF!</definedName>
    <definedName name="_DKR1" localSheetId="14">#REF!</definedName>
    <definedName name="_DKR1">#REF!</definedName>
    <definedName name="_DLX1.EMA" localSheetId="7">#REF!</definedName>
    <definedName name="_DLX1.EMA" localSheetId="11">#REF!</definedName>
    <definedName name="_DLX1.EMA" localSheetId="9">#REF!</definedName>
    <definedName name="_DLX1.EMA" localSheetId="1">#REF!</definedName>
    <definedName name="_DLX1.EMA" localSheetId="2">#REF!</definedName>
    <definedName name="_DLX1.EMA" localSheetId="4">#REF!</definedName>
    <definedName name="_DLX1.EMA" localSheetId="8">#REF!</definedName>
    <definedName name="_DLX1.EMA" localSheetId="13">#REF!</definedName>
    <definedName name="_DLX1.EMA" localSheetId="14">#REF!</definedName>
    <definedName name="_DLX1.EMA">#REF!</definedName>
    <definedName name="_DLX1.EMG" localSheetId="7">#REF!</definedName>
    <definedName name="_DLX1.EMG" localSheetId="11">#REF!</definedName>
    <definedName name="_DLX1.EMG" localSheetId="9">#REF!</definedName>
    <definedName name="_DLX1.EMG" localSheetId="1">#REF!</definedName>
    <definedName name="_DLX1.EMG" localSheetId="2">#REF!</definedName>
    <definedName name="_DLX1.EMG" localSheetId="4">#REF!</definedName>
    <definedName name="_DLX1.EMG" localSheetId="8">#REF!</definedName>
    <definedName name="_DLX1.EMG" localSheetId="13">#REF!</definedName>
    <definedName name="_DLX1.EMG" localSheetId="14">#REF!</definedName>
    <definedName name="_DLX1.EMG">#REF!</definedName>
    <definedName name="_DLX10.EMA" localSheetId="7">#REF!</definedName>
    <definedName name="_DLX10.EMA" localSheetId="11">#REF!</definedName>
    <definedName name="_DLX10.EMA" localSheetId="9">#REF!</definedName>
    <definedName name="_DLX10.EMA" localSheetId="1">#REF!</definedName>
    <definedName name="_DLX10.EMA" localSheetId="2">#REF!</definedName>
    <definedName name="_DLX10.EMA" localSheetId="4">#REF!</definedName>
    <definedName name="_DLX10.EMA" localSheetId="8">#REF!</definedName>
    <definedName name="_DLX10.EMA" localSheetId="13">#REF!</definedName>
    <definedName name="_DLX10.EMA" localSheetId="14">#REF!</definedName>
    <definedName name="_DLX10.EMA">#REF!</definedName>
    <definedName name="_DLX11.EMA" localSheetId="7">#REF!</definedName>
    <definedName name="_DLX11.EMA" localSheetId="11">#REF!</definedName>
    <definedName name="_DLX11.EMA" localSheetId="9">#REF!</definedName>
    <definedName name="_DLX11.EMA" localSheetId="1">#REF!</definedName>
    <definedName name="_DLX11.EMA" localSheetId="2">#REF!</definedName>
    <definedName name="_DLX11.EMA" localSheetId="4">#REF!</definedName>
    <definedName name="_DLX11.EMA" localSheetId="8">#REF!</definedName>
    <definedName name="_DLX11.EMA" localSheetId="13">#REF!</definedName>
    <definedName name="_DLX11.EMA" localSheetId="14">#REF!</definedName>
    <definedName name="_DLX11.EMA">#REF!</definedName>
    <definedName name="_DLX12.EMA" localSheetId="7">#REF!</definedName>
    <definedName name="_DLX12.EMA" localSheetId="11">#REF!</definedName>
    <definedName name="_DLX12.EMA" localSheetId="9">#REF!</definedName>
    <definedName name="_DLX12.EMA" localSheetId="1">#REF!</definedName>
    <definedName name="_DLX12.EMA" localSheetId="2">#REF!</definedName>
    <definedName name="_DLX12.EMA" localSheetId="4">#REF!</definedName>
    <definedName name="_DLX12.EMA" localSheetId="8">#REF!</definedName>
    <definedName name="_DLX12.EMA" localSheetId="13">#REF!</definedName>
    <definedName name="_DLX12.EMA" localSheetId="14">#REF!</definedName>
    <definedName name="_DLX12.EMA">#REF!</definedName>
    <definedName name="_DLX13.EMA" localSheetId="7">#REF!</definedName>
    <definedName name="_DLX13.EMA" localSheetId="11">#REF!</definedName>
    <definedName name="_DLX13.EMA" localSheetId="9">#REF!</definedName>
    <definedName name="_DLX13.EMA" localSheetId="1">#REF!</definedName>
    <definedName name="_DLX13.EMA" localSheetId="2">#REF!</definedName>
    <definedName name="_DLX13.EMA" localSheetId="4">#REF!</definedName>
    <definedName name="_DLX13.EMA" localSheetId="8">#REF!</definedName>
    <definedName name="_DLX13.EMA" localSheetId="13">#REF!</definedName>
    <definedName name="_DLX13.EMA" localSheetId="14">#REF!</definedName>
    <definedName name="_DLX13.EMA">#REF!</definedName>
    <definedName name="_DLX14.EMA" localSheetId="7">#REF!</definedName>
    <definedName name="_DLX14.EMA" localSheetId="11">#REF!</definedName>
    <definedName name="_DLX14.EMA" localSheetId="9">#REF!</definedName>
    <definedName name="_DLX14.EMA" localSheetId="1">#REF!</definedName>
    <definedName name="_DLX14.EMA" localSheetId="2">#REF!</definedName>
    <definedName name="_DLX14.EMA" localSheetId="4">#REF!</definedName>
    <definedName name="_DLX14.EMA" localSheetId="8">#REF!</definedName>
    <definedName name="_DLX14.EMA" localSheetId="13">#REF!</definedName>
    <definedName name="_DLX14.EMA" localSheetId="14">#REF!</definedName>
    <definedName name="_DLX14.EMA">#REF!</definedName>
    <definedName name="_DLX16.EMA" localSheetId="7">#REF!</definedName>
    <definedName name="_DLX16.EMA" localSheetId="11">#REF!</definedName>
    <definedName name="_DLX16.EMA" localSheetId="9">#REF!</definedName>
    <definedName name="_DLX16.EMA" localSheetId="1">#REF!</definedName>
    <definedName name="_DLX16.EMA" localSheetId="2">#REF!</definedName>
    <definedName name="_DLX16.EMA" localSheetId="4">#REF!</definedName>
    <definedName name="_DLX16.EMA" localSheetId="8">#REF!</definedName>
    <definedName name="_DLX16.EMA" localSheetId="13">#REF!</definedName>
    <definedName name="_DLX16.EMA" localSheetId="14">#REF!</definedName>
    <definedName name="_DLX16.EMA">#REF!</definedName>
    <definedName name="_DLX2.EMA" localSheetId="7">#REF!,#REF!</definedName>
    <definedName name="_DLX2.EMA" localSheetId="11">#REF!,#REF!</definedName>
    <definedName name="_DLX2.EMA" localSheetId="9">#REF!,#REF!</definedName>
    <definedName name="_DLX2.EMA" localSheetId="1">#REF!,#REF!</definedName>
    <definedName name="_DLX2.EMA" localSheetId="2">#REF!,#REF!</definedName>
    <definedName name="_DLX2.EMA" localSheetId="4">#REF!,#REF!</definedName>
    <definedName name="_DLX2.EMA" localSheetId="8">#REF!,#REF!</definedName>
    <definedName name="_DLX2.EMA" localSheetId="13">#REF!,#REF!</definedName>
    <definedName name="_DLX2.EMA" localSheetId="14">#REF!,#REF!</definedName>
    <definedName name="_DLX2.EMA">#REF!,#REF!</definedName>
    <definedName name="_DLX2.EMG" localSheetId="7">#REF!</definedName>
    <definedName name="_DLX2.EMG" localSheetId="11">#REF!</definedName>
    <definedName name="_DLX2.EMG" localSheetId="9">#REF!</definedName>
    <definedName name="_DLX2.EMG" localSheetId="1">#REF!</definedName>
    <definedName name="_DLX2.EMG" localSheetId="2">#REF!</definedName>
    <definedName name="_DLX2.EMG" localSheetId="4">#REF!</definedName>
    <definedName name="_DLX2.EMG" localSheetId="8">#REF!</definedName>
    <definedName name="_DLX2.EMG" localSheetId="13">#REF!</definedName>
    <definedName name="_DLX2.EMG" localSheetId="14">#REF!</definedName>
    <definedName name="_DLX2.EMG">#REF!</definedName>
    <definedName name="_DLX4.EMA" localSheetId="7">#REF!</definedName>
    <definedName name="_DLX4.EMA" localSheetId="11">#REF!</definedName>
    <definedName name="_DLX4.EMA" localSheetId="9">#REF!</definedName>
    <definedName name="_DLX4.EMA" localSheetId="1">#REF!</definedName>
    <definedName name="_DLX4.EMA" localSheetId="2">#REF!</definedName>
    <definedName name="_DLX4.EMA" localSheetId="4">#REF!</definedName>
    <definedName name="_DLX4.EMA" localSheetId="8">#REF!</definedName>
    <definedName name="_DLX4.EMA" localSheetId="13">#REF!</definedName>
    <definedName name="_DLX4.EMA" localSheetId="14">#REF!</definedName>
    <definedName name="_DLX4.EMA">#REF!</definedName>
    <definedName name="_DLX4.EMG" localSheetId="7">#REF!</definedName>
    <definedName name="_DLX4.EMG" localSheetId="11">#REF!</definedName>
    <definedName name="_DLX4.EMG" localSheetId="9">#REF!</definedName>
    <definedName name="_DLX4.EMG" localSheetId="1">#REF!</definedName>
    <definedName name="_DLX4.EMG" localSheetId="2">#REF!</definedName>
    <definedName name="_DLX4.EMG" localSheetId="4">#REF!</definedName>
    <definedName name="_DLX4.EMG" localSheetId="8">#REF!</definedName>
    <definedName name="_DLX4.EMG" localSheetId="13">#REF!</definedName>
    <definedName name="_DLX4.EMG" localSheetId="14">#REF!</definedName>
    <definedName name="_DLX4.EMG">#REF!</definedName>
    <definedName name="_DLX5.EMA" localSheetId="7">#REF!</definedName>
    <definedName name="_DLX5.EMA" localSheetId="11">#REF!</definedName>
    <definedName name="_DLX5.EMA" localSheetId="9">#REF!</definedName>
    <definedName name="_DLX5.EMA" localSheetId="1">#REF!</definedName>
    <definedName name="_DLX5.EMA" localSheetId="2">#REF!</definedName>
    <definedName name="_DLX5.EMA" localSheetId="4">#REF!</definedName>
    <definedName name="_DLX5.EMA" localSheetId="8">#REF!</definedName>
    <definedName name="_DLX5.EMA" localSheetId="13">#REF!</definedName>
    <definedName name="_DLX5.EMA" localSheetId="14">#REF!</definedName>
    <definedName name="_DLX5.EMA">#REF!</definedName>
    <definedName name="_DLX6.EMA" localSheetId="7">#REF!</definedName>
    <definedName name="_DLX6.EMA" localSheetId="11">#REF!</definedName>
    <definedName name="_DLX6.EMA" localSheetId="9">#REF!</definedName>
    <definedName name="_DLX6.EMA" localSheetId="1">#REF!</definedName>
    <definedName name="_DLX6.EMA" localSheetId="2">#REF!</definedName>
    <definedName name="_DLX6.EMA" localSheetId="4">#REF!</definedName>
    <definedName name="_DLX6.EMA" localSheetId="8">#REF!</definedName>
    <definedName name="_DLX6.EMA" localSheetId="13">#REF!</definedName>
    <definedName name="_DLX6.EMA" localSheetId="14">#REF!</definedName>
    <definedName name="_DLX6.EMA">#REF!</definedName>
    <definedName name="_DLX7.EMA" localSheetId="7">#REF!</definedName>
    <definedName name="_DLX7.EMA" localSheetId="11">#REF!</definedName>
    <definedName name="_DLX7.EMA" localSheetId="9">#REF!</definedName>
    <definedName name="_DLX7.EMA" localSheetId="1">#REF!</definedName>
    <definedName name="_DLX7.EMA" localSheetId="2">#REF!</definedName>
    <definedName name="_DLX7.EMA" localSheetId="4">#REF!</definedName>
    <definedName name="_DLX7.EMA" localSheetId="8">#REF!</definedName>
    <definedName name="_DLX7.EMA" localSheetId="13">#REF!</definedName>
    <definedName name="_DLX7.EMA" localSheetId="14">#REF!</definedName>
    <definedName name="_DLX7.EMA">#REF!</definedName>
    <definedName name="_DLX8.EMA" localSheetId="7">#REF!</definedName>
    <definedName name="_DLX8.EMA" localSheetId="11">#REF!</definedName>
    <definedName name="_DLX8.EMA" localSheetId="9">#REF!</definedName>
    <definedName name="_DLX8.EMA" localSheetId="1">#REF!</definedName>
    <definedName name="_DLX8.EMA" localSheetId="2">#REF!</definedName>
    <definedName name="_DLX8.EMA" localSheetId="4">#REF!</definedName>
    <definedName name="_DLX8.EMA" localSheetId="8">#REF!</definedName>
    <definedName name="_DLX8.EMA" localSheetId="13">#REF!</definedName>
    <definedName name="_DLX8.EMA" localSheetId="14">#REF!</definedName>
    <definedName name="_DLX8.EMA">#REF!</definedName>
    <definedName name="_DLX9.EMA" localSheetId="7">#REF!</definedName>
    <definedName name="_DLX9.EMA" localSheetId="11">#REF!</definedName>
    <definedName name="_DLX9.EMA" localSheetId="9">#REF!</definedName>
    <definedName name="_DLX9.EMA" localSheetId="1">#REF!</definedName>
    <definedName name="_DLX9.EMA" localSheetId="2">#REF!</definedName>
    <definedName name="_DLX9.EMA" localSheetId="4">#REF!</definedName>
    <definedName name="_DLX9.EMA" localSheetId="8">#REF!</definedName>
    <definedName name="_DLX9.EMA" localSheetId="13">#REF!</definedName>
    <definedName name="_DLX9.EMA" localSheetId="14">#REF!</definedName>
    <definedName name="_DLX9.EMA">#REF!</definedName>
    <definedName name="_ECU1" localSheetId="7">#REF!</definedName>
    <definedName name="_ECU1" localSheetId="11">#REF!</definedName>
    <definedName name="_ECU1" localSheetId="9">#REF!</definedName>
    <definedName name="_ECU1" localSheetId="1">#REF!</definedName>
    <definedName name="_ECU1" localSheetId="2">#REF!</definedName>
    <definedName name="_ECU1" localSheetId="4">#REF!</definedName>
    <definedName name="_ECU1" localSheetId="8">#REF!</definedName>
    <definedName name="_ECU1" localSheetId="13">#REF!</definedName>
    <definedName name="_ECU1" localSheetId="14">#REF!</definedName>
    <definedName name="_ECU1">#REF!</definedName>
    <definedName name="_emi2000" localSheetId="7">#REF!</definedName>
    <definedName name="_emi2000" localSheetId="11">#REF!</definedName>
    <definedName name="_emi2000" localSheetId="9">#REF!</definedName>
    <definedName name="_emi2000" localSheetId="4">#REF!</definedName>
    <definedName name="_emi2000" localSheetId="8">#REF!</definedName>
    <definedName name="_emi2000" localSheetId="13">#REF!</definedName>
    <definedName name="_emi2000" localSheetId="14">#REF!</definedName>
    <definedName name="_emi2000">#REF!</definedName>
    <definedName name="_emi2001" localSheetId="7">#REF!</definedName>
    <definedName name="_emi2001" localSheetId="11">#REF!</definedName>
    <definedName name="_emi2001" localSheetId="9">#REF!</definedName>
    <definedName name="_emi2001" localSheetId="4">#REF!</definedName>
    <definedName name="_emi2001" localSheetId="8">#REF!</definedName>
    <definedName name="_emi2001" localSheetId="13">#REF!</definedName>
    <definedName name="_emi2001" localSheetId="14">#REF!</definedName>
    <definedName name="_emi2001">#REF!</definedName>
    <definedName name="_emi2002" localSheetId="7">#REF!</definedName>
    <definedName name="_emi2002" localSheetId="11">#REF!</definedName>
    <definedName name="_emi2002" localSheetId="9">#REF!</definedName>
    <definedName name="_emi2002" localSheetId="4">#REF!</definedName>
    <definedName name="_emi2002" localSheetId="8">#REF!</definedName>
    <definedName name="_emi2002" localSheetId="13">#REF!</definedName>
    <definedName name="_emi2002" localSheetId="14">#REF!</definedName>
    <definedName name="_emi2002">#REF!</definedName>
    <definedName name="_emi2003" localSheetId="7">#REF!</definedName>
    <definedName name="_emi2003" localSheetId="11">#REF!</definedName>
    <definedName name="_emi2003" localSheetId="9">#REF!</definedName>
    <definedName name="_emi2003" localSheetId="4">#REF!</definedName>
    <definedName name="_emi2003" localSheetId="8">#REF!</definedName>
    <definedName name="_emi2003" localSheetId="13">#REF!</definedName>
    <definedName name="_emi2003" localSheetId="14">#REF!</definedName>
    <definedName name="_emi2003">#REF!</definedName>
    <definedName name="_emi98" localSheetId="7">#REF!</definedName>
    <definedName name="_emi98" localSheetId="11">#REF!</definedName>
    <definedName name="_emi98" localSheetId="9">#REF!</definedName>
    <definedName name="_emi98" localSheetId="4">#REF!</definedName>
    <definedName name="_emi98" localSheetId="8">#REF!</definedName>
    <definedName name="_emi98" localSheetId="13">#REF!</definedName>
    <definedName name="_emi98" localSheetId="14">#REF!</definedName>
    <definedName name="_emi98">#REF!</definedName>
    <definedName name="_emi99" localSheetId="7">#REF!</definedName>
    <definedName name="_emi99" localSheetId="11">#REF!</definedName>
    <definedName name="_emi99" localSheetId="9">#REF!</definedName>
    <definedName name="_emi99" localSheetId="4">#REF!</definedName>
    <definedName name="_emi99" localSheetId="8">#REF!</definedName>
    <definedName name="_emi99" localSheetId="13">#REF!</definedName>
    <definedName name="_emi99" localSheetId="14">#REF!</definedName>
    <definedName name="_emi99">#REF!</definedName>
    <definedName name="_END94" localSheetId="7">#REF!</definedName>
    <definedName name="_END94" localSheetId="11">#REF!</definedName>
    <definedName name="_END94" localSheetId="9">#REF!</definedName>
    <definedName name="_END94" localSheetId="4">#REF!</definedName>
    <definedName name="_END94" localSheetId="8">#REF!</definedName>
    <definedName name="_END94" localSheetId="13">#REF!</definedName>
    <definedName name="_END94" localSheetId="14">#REF!</definedName>
    <definedName name="_END94">#REF!</definedName>
    <definedName name="_ESC1" localSheetId="7">#REF!</definedName>
    <definedName name="_ESC1" localSheetId="11">#REF!</definedName>
    <definedName name="_ESC1" localSheetId="9">#REF!</definedName>
    <definedName name="_ESC1" localSheetId="1">#REF!</definedName>
    <definedName name="_ESC1" localSheetId="2">#REF!</definedName>
    <definedName name="_ESC1" localSheetId="4">#REF!</definedName>
    <definedName name="_ESC1" localSheetId="8">#REF!</definedName>
    <definedName name="_ESC1" localSheetId="13">#REF!</definedName>
    <definedName name="_ESC1" localSheetId="14">#REF!</definedName>
    <definedName name="_ESC1">#REF!</definedName>
    <definedName name="_EX9596" localSheetId="7">#REF!</definedName>
    <definedName name="_EX9596" localSheetId="11">#REF!</definedName>
    <definedName name="_EX9596" localSheetId="9">#REF!</definedName>
    <definedName name="_EX9596" localSheetId="1">#REF!</definedName>
    <definedName name="_EX9596" localSheetId="2">#REF!</definedName>
    <definedName name="_EX9596" localSheetId="4">#REF!</definedName>
    <definedName name="_EX9596" localSheetId="8">#REF!</definedName>
    <definedName name="_EX9596" localSheetId="13">#REF!</definedName>
    <definedName name="_EX9596" localSheetId="14">#REF!</definedName>
    <definedName name="_EX9596">#REF!</definedName>
    <definedName name="_EXP5" localSheetId="7">#REF!</definedName>
    <definedName name="_EXP5" localSheetId="11">#REF!</definedName>
    <definedName name="_EXP5" localSheetId="9">#REF!</definedName>
    <definedName name="_EXP5" localSheetId="4">#REF!</definedName>
    <definedName name="_EXP5" localSheetId="8">#REF!</definedName>
    <definedName name="_EXP5" localSheetId="13">#REF!</definedName>
    <definedName name="_EXP5" localSheetId="14">#REF!</definedName>
    <definedName name="_EXP5">#REF!</definedName>
    <definedName name="_EXP6" localSheetId="7">#REF!</definedName>
    <definedName name="_EXP6" localSheetId="11">#REF!</definedName>
    <definedName name="_EXP6" localSheetId="9">#REF!</definedName>
    <definedName name="_EXP6" localSheetId="4">#REF!</definedName>
    <definedName name="_EXP6" localSheetId="8">#REF!</definedName>
    <definedName name="_EXP6" localSheetId="13">#REF!</definedName>
    <definedName name="_EXP6" localSheetId="14">#REF!</definedName>
    <definedName name="_EXP6">#REF!</definedName>
    <definedName name="_EXP7" localSheetId="7">#REF!</definedName>
    <definedName name="_EXP7" localSheetId="11">#REF!</definedName>
    <definedName name="_EXP7" localSheetId="9">#REF!</definedName>
    <definedName name="_EXP7" localSheetId="4">#REF!</definedName>
    <definedName name="_EXP7" localSheetId="8">#REF!</definedName>
    <definedName name="_EXP7" localSheetId="13">#REF!</definedName>
    <definedName name="_EXP7" localSheetId="14">#REF!</definedName>
    <definedName name="_EXP7">#REF!</definedName>
    <definedName name="_EXP9" localSheetId="7">#REF!</definedName>
    <definedName name="_EXP9" localSheetId="11">#REF!</definedName>
    <definedName name="_EXP9" localSheetId="9">#REF!</definedName>
    <definedName name="_EXP9" localSheetId="4">#REF!</definedName>
    <definedName name="_EXP9" localSheetId="8">#REF!</definedName>
    <definedName name="_EXP9" localSheetId="13">#REF!</definedName>
    <definedName name="_EXP9" localSheetId="14">#REF!</definedName>
    <definedName name="_EXP9">#REF!</definedName>
    <definedName name="_EXR1" localSheetId="7">#REF!</definedName>
    <definedName name="_EXR1" localSheetId="11">#REF!</definedName>
    <definedName name="_EXR1" localSheetId="9">#REF!</definedName>
    <definedName name="_EXR1" localSheetId="4">#REF!</definedName>
    <definedName name="_EXR1" localSheetId="8">#REF!</definedName>
    <definedName name="_EXR1" localSheetId="13">#REF!</definedName>
    <definedName name="_EXR1" localSheetId="14">#REF!</definedName>
    <definedName name="_EXR1">#REF!</definedName>
    <definedName name="_EXR2" localSheetId="7">#REF!</definedName>
    <definedName name="_EXR2" localSheetId="11">#REF!</definedName>
    <definedName name="_EXR2" localSheetId="9">#REF!</definedName>
    <definedName name="_EXR2" localSheetId="4">#REF!</definedName>
    <definedName name="_EXR2" localSheetId="8">#REF!</definedName>
    <definedName name="_EXR2" localSheetId="13">#REF!</definedName>
    <definedName name="_EXR2" localSheetId="14">#REF!</definedName>
    <definedName name="_EXR2">#REF!</definedName>
    <definedName name="_EXR3" localSheetId="7">#REF!</definedName>
    <definedName name="_EXR3" localSheetId="11">#REF!</definedName>
    <definedName name="_EXR3" localSheetId="9">#REF!</definedName>
    <definedName name="_EXR3" localSheetId="4">#REF!</definedName>
    <definedName name="_EXR3" localSheetId="8">#REF!</definedName>
    <definedName name="_EXR3" localSheetId="13">#REF!</definedName>
    <definedName name="_EXR3" localSheetId="14">#REF!</definedName>
    <definedName name="_EXR3">#REF!</definedName>
    <definedName name="_F" localSheetId="9" hidden="1">'[35]Fax a enviar'!#REF!</definedName>
    <definedName name="_F" hidden="1">'[35]Fax a enviar'!#REF!</definedName>
    <definedName name="_FAL1" localSheetId="7">#REF!</definedName>
    <definedName name="_FAL1" localSheetId="11">#REF!</definedName>
    <definedName name="_FAL1" localSheetId="9">#REF!</definedName>
    <definedName name="_FAL1" localSheetId="1">#REF!</definedName>
    <definedName name="_FAL1" localSheetId="2">#REF!</definedName>
    <definedName name="_FAL1" localSheetId="4">#REF!</definedName>
    <definedName name="_FAL1" localSheetId="8">#REF!</definedName>
    <definedName name="_FAL1" localSheetId="13">#REF!</definedName>
    <definedName name="_FAL1" localSheetId="14">#REF!</definedName>
    <definedName name="_FAL1">#REF!</definedName>
    <definedName name="_FAL10" localSheetId="7">#REF!</definedName>
    <definedName name="_FAL10" localSheetId="11">#REF!</definedName>
    <definedName name="_FAL10" localSheetId="9">#REF!</definedName>
    <definedName name="_FAL10" localSheetId="4">#REF!</definedName>
    <definedName name="_FAL10" localSheetId="8">#REF!</definedName>
    <definedName name="_FAL10" localSheetId="13">#REF!</definedName>
    <definedName name="_FAL10" localSheetId="14">#REF!</definedName>
    <definedName name="_FAL10">#REF!</definedName>
    <definedName name="_FAL11" localSheetId="7">#REF!</definedName>
    <definedName name="_FAL11" localSheetId="11">#REF!</definedName>
    <definedName name="_FAL11" localSheetId="9">#REF!</definedName>
    <definedName name="_FAL11" localSheetId="4">#REF!</definedName>
    <definedName name="_FAL11" localSheetId="8">#REF!</definedName>
    <definedName name="_FAL11" localSheetId="13">#REF!</definedName>
    <definedName name="_FAL11" localSheetId="14">#REF!</definedName>
    <definedName name="_FAL11">#REF!</definedName>
    <definedName name="_FAL12" localSheetId="7">#REF!</definedName>
    <definedName name="_FAL12" localSheetId="11">#REF!</definedName>
    <definedName name="_FAL12" localSheetId="9">#REF!</definedName>
    <definedName name="_FAL12" localSheetId="4">#REF!</definedName>
    <definedName name="_FAL12" localSheetId="8">#REF!</definedName>
    <definedName name="_FAL12" localSheetId="13">#REF!</definedName>
    <definedName name="_FAL12" localSheetId="14">#REF!</definedName>
    <definedName name="_FAL12">#REF!</definedName>
    <definedName name="_FAL2" localSheetId="7">#REF!</definedName>
    <definedName name="_FAL2" localSheetId="11">#REF!</definedName>
    <definedName name="_FAL2" localSheetId="9">#REF!</definedName>
    <definedName name="_FAL2" localSheetId="1">#REF!</definedName>
    <definedName name="_FAL2" localSheetId="2">#REF!</definedName>
    <definedName name="_FAL2" localSheetId="4">#REF!</definedName>
    <definedName name="_FAL2" localSheetId="8">#REF!</definedName>
    <definedName name="_FAL2" localSheetId="13">#REF!</definedName>
    <definedName name="_FAL2" localSheetId="14">#REF!</definedName>
    <definedName name="_FAL2">#REF!</definedName>
    <definedName name="_FAL3" localSheetId="7">#REF!</definedName>
    <definedName name="_FAL3" localSheetId="11">#REF!</definedName>
    <definedName name="_FAL3" localSheetId="9">#REF!</definedName>
    <definedName name="_FAL3" localSheetId="1">#REF!</definedName>
    <definedName name="_FAL3" localSheetId="2">#REF!</definedName>
    <definedName name="_FAL3" localSheetId="4">#REF!</definedName>
    <definedName name="_FAL3" localSheetId="8">#REF!</definedName>
    <definedName name="_FAL3" localSheetId="13">#REF!</definedName>
    <definedName name="_FAL3" localSheetId="14">#REF!</definedName>
    <definedName name="_FAL3">#REF!</definedName>
    <definedName name="_FAL4" localSheetId="7">#REF!</definedName>
    <definedName name="_FAL4" localSheetId="11">#REF!</definedName>
    <definedName name="_FAL4" localSheetId="9">#REF!</definedName>
    <definedName name="_FAL4" localSheetId="1">#REF!</definedName>
    <definedName name="_FAL4" localSheetId="2">#REF!</definedName>
    <definedName name="_FAL4" localSheetId="4">#REF!</definedName>
    <definedName name="_FAL4" localSheetId="8">#REF!</definedName>
    <definedName name="_FAL4" localSheetId="13">#REF!</definedName>
    <definedName name="_FAL4" localSheetId="14">#REF!</definedName>
    <definedName name="_FAL4">#REF!</definedName>
    <definedName name="_FAL5" localSheetId="7">#REF!</definedName>
    <definedName name="_FAL5" localSheetId="11">#REF!</definedName>
    <definedName name="_FAL5" localSheetId="9">#REF!</definedName>
    <definedName name="_FAL5" localSheetId="1">#REF!</definedName>
    <definedName name="_FAL5" localSheetId="2">#REF!</definedName>
    <definedName name="_FAL5" localSheetId="4">#REF!</definedName>
    <definedName name="_FAL5" localSheetId="8">#REF!</definedName>
    <definedName name="_FAL5" localSheetId="13">#REF!</definedName>
    <definedName name="_FAL5" localSheetId="14">#REF!</definedName>
    <definedName name="_FAL5">#REF!</definedName>
    <definedName name="_FAL6" localSheetId="7">#REF!</definedName>
    <definedName name="_FAL6" localSheetId="11">#REF!</definedName>
    <definedName name="_FAL6" localSheetId="9">#REF!</definedName>
    <definedName name="_FAL6" localSheetId="1">#REF!</definedName>
    <definedName name="_FAL6" localSheetId="2">#REF!</definedName>
    <definedName name="_FAL6" localSheetId="4">#REF!</definedName>
    <definedName name="_FAL6" localSheetId="8">#REF!</definedName>
    <definedName name="_FAL6" localSheetId="13">#REF!</definedName>
    <definedName name="_FAL6" localSheetId="14">#REF!</definedName>
    <definedName name="_FAL6">#REF!</definedName>
    <definedName name="_FAL7" localSheetId="7">#REF!</definedName>
    <definedName name="_FAL7" localSheetId="11">#REF!</definedName>
    <definedName name="_FAL7" localSheetId="9">#REF!</definedName>
    <definedName name="_FAL7" localSheetId="1">#REF!</definedName>
    <definedName name="_FAL7" localSheetId="2">#REF!</definedName>
    <definedName name="_FAL7" localSheetId="4">#REF!</definedName>
    <definedName name="_FAL7" localSheetId="8">#REF!</definedName>
    <definedName name="_FAL7" localSheetId="13">#REF!</definedName>
    <definedName name="_FAL7" localSheetId="14">#REF!</definedName>
    <definedName name="_FAL7">#REF!</definedName>
    <definedName name="_FAL8" localSheetId="7">#REF!</definedName>
    <definedName name="_FAL8" localSheetId="11">#REF!</definedName>
    <definedName name="_FAL8" localSheetId="9">#REF!</definedName>
    <definedName name="_FAL8" localSheetId="4">#REF!</definedName>
    <definedName name="_FAL8" localSheetId="8">#REF!</definedName>
    <definedName name="_FAL8" localSheetId="13">#REF!</definedName>
    <definedName name="_FAL8" localSheetId="14">#REF!</definedName>
    <definedName name="_FAL8">#REF!</definedName>
    <definedName name="_FAL89" localSheetId="7">#REF!</definedName>
    <definedName name="_FAL89" localSheetId="11">#REF!</definedName>
    <definedName name="_FAL89" localSheetId="9">#REF!</definedName>
    <definedName name="_FAL89" localSheetId="1">#REF!</definedName>
    <definedName name="_FAL89" localSheetId="2">#REF!</definedName>
    <definedName name="_FAL89" localSheetId="4">#REF!</definedName>
    <definedName name="_FAL89" localSheetId="8">#REF!</definedName>
    <definedName name="_FAL89" localSheetId="13">#REF!</definedName>
    <definedName name="_FAL89" localSheetId="14">#REF!</definedName>
    <definedName name="_FAL89">#REF!</definedName>
    <definedName name="_FAL9" localSheetId="7">#REF!</definedName>
    <definedName name="_FAL9" localSheetId="11">#REF!</definedName>
    <definedName name="_FAL9" localSheetId="9">#REF!</definedName>
    <definedName name="_FAL9" localSheetId="4">#REF!</definedName>
    <definedName name="_FAL9" localSheetId="8">#REF!</definedName>
    <definedName name="_FAL9" localSheetId="13">#REF!</definedName>
    <definedName name="_FAL9" localSheetId="14">#REF!</definedName>
    <definedName name="_FAL9">#REF!</definedName>
    <definedName name="_Fill" localSheetId="7" hidden="1">#REF!</definedName>
    <definedName name="_Fill" localSheetId="11" hidden="1">#REF!</definedName>
    <definedName name="_Fill" localSheetId="9" hidden="1">#REF!</definedName>
    <definedName name="_Fill" localSheetId="1" hidden="1">#REF!</definedName>
    <definedName name="_Fill" localSheetId="2" hidden="1">#REF!</definedName>
    <definedName name="_Fill" localSheetId="4" hidden="1">#REF!</definedName>
    <definedName name="_Fill" localSheetId="8" hidden="1">#REF!</definedName>
    <definedName name="_Fill" localSheetId="13" hidden="1">#REF!</definedName>
    <definedName name="_Fill" localSheetId="14" hidden="1">#REF!</definedName>
    <definedName name="_Fill" hidden="1">#REF!</definedName>
    <definedName name="_Fill1" localSheetId="7" hidden="1">#REF!</definedName>
    <definedName name="_Fill1" localSheetId="11" hidden="1">#REF!</definedName>
    <definedName name="_Fill1" localSheetId="9" hidden="1">#REF!</definedName>
    <definedName name="_Fill1" localSheetId="1" hidden="1">#REF!</definedName>
    <definedName name="_Fill1" localSheetId="2" hidden="1">#REF!</definedName>
    <definedName name="_Fill1" localSheetId="4" hidden="1">#REF!</definedName>
    <definedName name="_Fill1" localSheetId="8" hidden="1">#REF!</definedName>
    <definedName name="_Fill1" localSheetId="13" hidden="1">#REF!</definedName>
    <definedName name="_Fill1" localSheetId="14" hidden="1">#REF!</definedName>
    <definedName name="_Fill1" hidden="1">#REF!</definedName>
    <definedName name="_xlnm._FilterDatabase" hidden="1">[36]C!$P$428:$T$428</definedName>
    <definedName name="_FIS96" localSheetId="7">#REF!</definedName>
    <definedName name="_FIS96" localSheetId="11">#REF!</definedName>
    <definedName name="_FIS96" localSheetId="9">#REF!</definedName>
    <definedName name="_FIS96" localSheetId="1">#REF!</definedName>
    <definedName name="_FIS96" localSheetId="2">#REF!</definedName>
    <definedName name="_FIS96" localSheetId="4">#REF!</definedName>
    <definedName name="_FIS96" localSheetId="8">#REF!</definedName>
    <definedName name="_FIS96" localSheetId="13">#REF!</definedName>
    <definedName name="_FIS96" localSheetId="14">#REF!</definedName>
    <definedName name="_FIS96">#REF!</definedName>
    <definedName name="_FIV1" localSheetId="7">#REF!</definedName>
    <definedName name="_FIV1" localSheetId="11">#REF!</definedName>
    <definedName name="_FIV1" localSheetId="9">#REF!</definedName>
    <definedName name="_FIV1" localSheetId="4">#REF!</definedName>
    <definedName name="_FIV1" localSheetId="8">#REF!</definedName>
    <definedName name="_FIV1" localSheetId="13">#REF!</definedName>
    <definedName name="_FIV1" localSheetId="14">#REF!</definedName>
    <definedName name="_FIV1">#REF!</definedName>
    <definedName name="_FMK1" localSheetId="7">#REF!</definedName>
    <definedName name="_FMK1" localSheetId="11">#REF!</definedName>
    <definedName name="_FMK1" localSheetId="9">#REF!</definedName>
    <definedName name="_FMK1" localSheetId="1">#REF!</definedName>
    <definedName name="_FMK1" localSheetId="2">#REF!</definedName>
    <definedName name="_FMK1" localSheetId="4">#REF!</definedName>
    <definedName name="_FMK1" localSheetId="8">#REF!</definedName>
    <definedName name="_FMK1" localSheetId="13">#REF!</definedName>
    <definedName name="_FMK1" localSheetId="14">#REF!</definedName>
    <definedName name="_FMK1">#REF!</definedName>
    <definedName name="_ftnref1" localSheetId="7">#REF!</definedName>
    <definedName name="_ftnref1" localSheetId="11">#REF!</definedName>
    <definedName name="_ftnref1" localSheetId="9">#REF!</definedName>
    <definedName name="_ftnref1" localSheetId="4">#REF!</definedName>
    <definedName name="_ftnref1" localSheetId="8">#REF!</definedName>
    <definedName name="_ftnref1" localSheetId="13">#REF!</definedName>
    <definedName name="_ftnref1" localSheetId="14">#REF!</definedName>
    <definedName name="_ftnref1">#REF!</definedName>
    <definedName name="_IKR1" localSheetId="7">#REF!</definedName>
    <definedName name="_IKR1" localSheetId="11">#REF!</definedName>
    <definedName name="_IKR1" localSheetId="9">#REF!</definedName>
    <definedName name="_IKR1" localSheetId="1">#REF!</definedName>
    <definedName name="_IKR1" localSheetId="2">#REF!</definedName>
    <definedName name="_IKR1" localSheetId="4">#REF!</definedName>
    <definedName name="_IKR1" localSheetId="8">#REF!</definedName>
    <definedName name="_IKR1" localSheetId="13">#REF!</definedName>
    <definedName name="_IKR1" localSheetId="14">#REF!</definedName>
    <definedName name="_IKR1">#REF!</definedName>
    <definedName name="_IMP10" localSheetId="7">#REF!</definedName>
    <definedName name="_IMP10" localSheetId="11">#REF!</definedName>
    <definedName name="_IMP10" localSheetId="9">#REF!</definedName>
    <definedName name="_IMP10" localSheetId="4">#REF!</definedName>
    <definedName name="_IMP10" localSheetId="8">#REF!</definedName>
    <definedName name="_IMP10" localSheetId="13">#REF!</definedName>
    <definedName name="_IMP10" localSheetId="14">#REF!</definedName>
    <definedName name="_IMP10">#REF!</definedName>
    <definedName name="_IMP2" localSheetId="7">#REF!</definedName>
    <definedName name="_IMP2" localSheetId="11">#REF!</definedName>
    <definedName name="_IMP2" localSheetId="9">#REF!</definedName>
    <definedName name="_IMP2" localSheetId="4">#REF!</definedName>
    <definedName name="_IMP2" localSheetId="8">#REF!</definedName>
    <definedName name="_IMP2" localSheetId="13">#REF!</definedName>
    <definedName name="_IMP2" localSheetId="14">#REF!</definedName>
    <definedName name="_IMP2">#REF!</definedName>
    <definedName name="_IMP4" localSheetId="7">#REF!</definedName>
    <definedName name="_IMP4" localSheetId="11">#REF!</definedName>
    <definedName name="_IMP4" localSheetId="9">#REF!</definedName>
    <definedName name="_IMP4" localSheetId="4">#REF!</definedName>
    <definedName name="_IMP4" localSheetId="8">#REF!</definedName>
    <definedName name="_IMP4" localSheetId="13">#REF!</definedName>
    <definedName name="_IMP4" localSheetId="14">#REF!</definedName>
    <definedName name="_IMP4">#REF!</definedName>
    <definedName name="_IMP6" localSheetId="7">#REF!</definedName>
    <definedName name="_IMP6" localSheetId="11">#REF!</definedName>
    <definedName name="_IMP6" localSheetId="9">#REF!</definedName>
    <definedName name="_IMP6" localSheetId="4">#REF!</definedName>
    <definedName name="_IMP6" localSheetId="8">#REF!</definedName>
    <definedName name="_IMP6" localSheetId="13">#REF!</definedName>
    <definedName name="_IMP6" localSheetId="14">#REF!</definedName>
    <definedName name="_IMP6">#REF!</definedName>
    <definedName name="_IMP7" localSheetId="7">#REF!</definedName>
    <definedName name="_IMP7" localSheetId="11">#REF!</definedName>
    <definedName name="_IMP7" localSheetId="9">#REF!</definedName>
    <definedName name="_IMP7" localSheetId="4">#REF!</definedName>
    <definedName name="_IMP7" localSheetId="8">#REF!</definedName>
    <definedName name="_IMP7" localSheetId="13">#REF!</definedName>
    <definedName name="_IMP7" localSheetId="14">#REF!</definedName>
    <definedName name="_IMP7">#REF!</definedName>
    <definedName name="_IMP8" localSheetId="7">#REF!</definedName>
    <definedName name="_IMP8" localSheetId="11">#REF!</definedName>
    <definedName name="_IMP8" localSheetId="9">#REF!</definedName>
    <definedName name="_IMP8" localSheetId="4">#REF!</definedName>
    <definedName name="_IMP8" localSheetId="8">#REF!</definedName>
    <definedName name="_IMP8" localSheetId="13">#REF!</definedName>
    <definedName name="_IMP8" localSheetId="14">#REF!</definedName>
    <definedName name="_IMP8">#REF!</definedName>
    <definedName name="_INE1" localSheetId="7">#REF!</definedName>
    <definedName name="_INE1" localSheetId="11">#REF!</definedName>
    <definedName name="_INE1" localSheetId="9">#REF!</definedName>
    <definedName name="_INE1" localSheetId="4">#REF!</definedName>
    <definedName name="_INE1" localSheetId="8">#REF!</definedName>
    <definedName name="_INE1" localSheetId="13">#REF!</definedName>
    <definedName name="_INE1" localSheetId="14">#REF!</definedName>
    <definedName name="_INE1">#REF!</definedName>
    <definedName name="_ipc2000" localSheetId="7">#REF!</definedName>
    <definedName name="_ipc2000" localSheetId="11">#REF!</definedName>
    <definedName name="_ipc2000" localSheetId="9">#REF!</definedName>
    <definedName name="_ipc2000" localSheetId="4">#REF!</definedName>
    <definedName name="_ipc2000" localSheetId="8">#REF!</definedName>
    <definedName name="_ipc2000" localSheetId="13">#REF!</definedName>
    <definedName name="_ipc2000" localSheetId="14">#REF!</definedName>
    <definedName name="_ipc2000">#REF!</definedName>
    <definedName name="_ipc2001" localSheetId="7">#REF!</definedName>
    <definedName name="_ipc2001" localSheetId="11">#REF!</definedName>
    <definedName name="_ipc2001" localSheetId="9">#REF!</definedName>
    <definedName name="_ipc2001" localSheetId="4">#REF!</definedName>
    <definedName name="_ipc2001" localSheetId="8">#REF!</definedName>
    <definedName name="_ipc2001" localSheetId="13">#REF!</definedName>
    <definedName name="_ipc2001" localSheetId="14">#REF!</definedName>
    <definedName name="_ipc2001">#REF!</definedName>
    <definedName name="_ipc2002" localSheetId="7">#REF!</definedName>
    <definedName name="_ipc2002" localSheetId="11">#REF!</definedName>
    <definedName name="_ipc2002" localSheetId="9">#REF!</definedName>
    <definedName name="_ipc2002" localSheetId="4">#REF!</definedName>
    <definedName name="_ipc2002" localSheetId="8">#REF!</definedName>
    <definedName name="_ipc2002" localSheetId="13">#REF!</definedName>
    <definedName name="_ipc2002" localSheetId="14">#REF!</definedName>
    <definedName name="_ipc2002">#REF!</definedName>
    <definedName name="_ipc2003" localSheetId="7">#REF!</definedName>
    <definedName name="_ipc2003" localSheetId="11">#REF!</definedName>
    <definedName name="_ipc2003" localSheetId="9">#REF!</definedName>
    <definedName name="_ipc2003" localSheetId="4">#REF!</definedName>
    <definedName name="_ipc2003" localSheetId="8">#REF!</definedName>
    <definedName name="_ipc2003" localSheetId="13">#REF!</definedName>
    <definedName name="_ipc2003" localSheetId="14">#REF!</definedName>
    <definedName name="_ipc2003">#REF!</definedName>
    <definedName name="_ipc98" localSheetId="7">#REF!</definedName>
    <definedName name="_ipc98" localSheetId="11">#REF!</definedName>
    <definedName name="_ipc98" localSheetId="9">#REF!</definedName>
    <definedName name="_ipc98" localSheetId="4">#REF!</definedName>
    <definedName name="_ipc98" localSheetId="8">#REF!</definedName>
    <definedName name="_ipc98" localSheetId="13">#REF!</definedName>
    <definedName name="_ipc98" localSheetId="14">#REF!</definedName>
    <definedName name="_ipc98">#REF!</definedName>
    <definedName name="_ipc99" localSheetId="7">#REF!</definedName>
    <definedName name="_ipc99" localSheetId="11">#REF!</definedName>
    <definedName name="_ipc99" localSheetId="9">#REF!</definedName>
    <definedName name="_ipc99" localSheetId="4">#REF!</definedName>
    <definedName name="_ipc99" localSheetId="8">#REF!</definedName>
    <definedName name="_ipc99" localSheetId="13">#REF!</definedName>
    <definedName name="_ipc99" localSheetId="14">#REF!</definedName>
    <definedName name="_ipc99">#REF!</definedName>
    <definedName name="_IRP1" localSheetId="7">#REF!</definedName>
    <definedName name="_IRP1" localSheetId="11">#REF!</definedName>
    <definedName name="_IRP1" localSheetId="9">#REF!</definedName>
    <definedName name="_IRP1" localSheetId="1">#REF!</definedName>
    <definedName name="_IRP1" localSheetId="2">#REF!</definedName>
    <definedName name="_IRP1" localSheetId="4">#REF!</definedName>
    <definedName name="_IRP1" localSheetId="8">#REF!</definedName>
    <definedName name="_IRP1" localSheetId="13">#REF!</definedName>
    <definedName name="_IRP1" localSheetId="14">#REF!</definedName>
    <definedName name="_IRP1">#REF!</definedName>
    <definedName name="_Jin2" localSheetId="9">[37]CCFF!#REF!</definedName>
    <definedName name="_Jin2">[37]CCFF!#REF!</definedName>
    <definedName name="_JR1" localSheetId="7">#REF!</definedName>
    <definedName name="_JR1" localSheetId="11">#REF!</definedName>
    <definedName name="_JR1" localSheetId="9">#REF!</definedName>
    <definedName name="_JR1" localSheetId="1">#REF!</definedName>
    <definedName name="_JR1" localSheetId="2">#REF!</definedName>
    <definedName name="_JR1" localSheetId="4">#REF!</definedName>
    <definedName name="_JR1" localSheetId="8">#REF!</definedName>
    <definedName name="_JR1" localSheetId="13">#REF!</definedName>
    <definedName name="_JR1" localSheetId="14">#REF!</definedName>
    <definedName name="_JR1">#REF!</definedName>
    <definedName name="_JR2" localSheetId="7">#REF!</definedName>
    <definedName name="_JR2" localSheetId="11">#REF!</definedName>
    <definedName name="_JR2" localSheetId="9">#REF!</definedName>
    <definedName name="_JR2" localSheetId="4">#REF!</definedName>
    <definedName name="_JR2" localSheetId="8">#REF!</definedName>
    <definedName name="_JR2" localSheetId="13">#REF!</definedName>
    <definedName name="_JR2" localSheetId="14">#REF!</definedName>
    <definedName name="_JR2">#REF!</definedName>
    <definedName name="_Key1" localSheetId="7" hidden="1">#REF!</definedName>
    <definedName name="_Key1" localSheetId="11" hidden="1">#REF!</definedName>
    <definedName name="_Key1" localSheetId="9" hidden="1">#REF!</definedName>
    <definedName name="_Key1" localSheetId="1" hidden="1">#REF!</definedName>
    <definedName name="_Key1" localSheetId="2" hidden="1">#REF!</definedName>
    <definedName name="_Key1" localSheetId="4" hidden="1">#REF!</definedName>
    <definedName name="_Key1" localSheetId="8" hidden="1">#REF!</definedName>
    <definedName name="_Key1" localSheetId="13" hidden="1">#REF!</definedName>
    <definedName name="_Key1" localSheetId="14" hidden="1">#REF!</definedName>
    <definedName name="_Key1" hidden="1">#REF!</definedName>
    <definedName name="_Key2" localSheetId="7" hidden="1">#REF!</definedName>
    <definedName name="_Key2" localSheetId="11" hidden="1">#REF!</definedName>
    <definedName name="_Key2" localSheetId="9" hidden="1">#REF!</definedName>
    <definedName name="_Key2" localSheetId="1" hidden="1">#REF!</definedName>
    <definedName name="_Key2" localSheetId="2" hidden="1">#REF!</definedName>
    <definedName name="_Key2" localSheetId="4" hidden="1">#REF!</definedName>
    <definedName name="_Key2" localSheetId="8" hidden="1">#REF!</definedName>
    <definedName name="_Key2" localSheetId="13" hidden="1">#REF!</definedName>
    <definedName name="_Key2" localSheetId="14" hidden="1">#REF!</definedName>
    <definedName name="_Key2" hidden="1">#REF!</definedName>
    <definedName name="_LIT1" localSheetId="7">#REF!</definedName>
    <definedName name="_LIT1" localSheetId="11">#REF!</definedName>
    <definedName name="_LIT1" localSheetId="9">#REF!</definedName>
    <definedName name="_LIT1" localSheetId="1">#REF!</definedName>
    <definedName name="_LIT1" localSheetId="2">#REF!</definedName>
    <definedName name="_LIT1" localSheetId="4">#REF!</definedName>
    <definedName name="_LIT1" localSheetId="8">#REF!</definedName>
    <definedName name="_LIT1" localSheetId="13">#REF!</definedName>
    <definedName name="_LIT1" localSheetId="14">#REF!</definedName>
    <definedName name="_LIT1">#REF!</definedName>
    <definedName name="_LL2" localSheetId="3"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localSheetId="10" hidden="1">{FALSE,FALSE,-1.25,-15.5,484.5,276.75,FALSE,FALSE,TRUE,TRUE,0,12,#N/A,46,#N/A,2.93460490463215,15.35,1,FALSE,FALSE,3,TRUE,1,FALSE,100,"Swvu.PLA1.","ACwvu.PLA1.",#N/A,FALSE,FALSE,0,0,0,0,2,"","",TRUE,TRUE,FALSE,FALSE,1,60,#N/A,#N/A,FALSE,FALSE,FALSE,FALSE,FALSE,FALSE,FALSE,9,65532,65532,FALSE,FALSE,TRUE,TRUE,TRUE}</definedName>
    <definedName name="_LL2" localSheetId="11"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9" hidden="1">{FALSE,FALSE,-1.25,-15.5,484.5,276.75,FALSE,FALSE,TRUE,TRUE,0,12,#N/A,46,#N/A,2.93460490463215,15.35,1,FALSE,FALSE,3,TRUE,1,FALSE,100,"Swvu.PLA1.","ACwvu.PLA1.",#N/A,FALSE,FALSE,0,0,0,0,2,"","",TRUE,TRUE,FALSE,FALSE,1,60,#N/A,#N/A,FALSE,FALSE,FALSE,FALSE,FALSE,FALSE,FALSE,9,65532,65532,FALSE,FALSE,TRUE,TRUE,TRUE}</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2" hidden="1">{FALSE,FALSE,-1.25,-15.5,484.5,276.75,FALSE,FALSE,TRUE,TRUE,0,12,#N/A,46,#N/A,2.93460490463215,15.35,1,FALSE,FALSE,3,TRUE,1,FALSE,100,"Swvu.PLA1.","ACwvu.PLA1.",#N/A,FALSE,FALSE,0,0,0,0,2,"","",TRUE,TRUE,FALSE,FALSE,1,60,#N/A,#N/A,FALSE,FALSE,FALSE,FALSE,FALSE,FALSE,FALSE,9,65532,65532,FALSE,FALSE,TRUE,TRUE,TRUE}</definedName>
    <definedName name="_LL2" localSheetId="4" hidden="1">{FALSE,FALSE,-1.25,-15.5,484.5,276.75,FALSE,FALSE,TRUE,TRUE,0,12,#N/A,46,#N/A,2.93460490463215,15.35,1,FALSE,FALSE,3,TRUE,1,FALSE,100,"Swvu.PLA1.","ACwvu.PLA1.",#N/A,FALSE,FALSE,0,0,0,0,2,"","",TRUE,TRUE,FALSE,FALSE,1,60,#N/A,#N/A,FALSE,FALSE,FALSE,FALSE,FALSE,FALSE,FALSE,9,65532,65532,FALSE,FALSE,TRUE,TRUE,TRUE}</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12" hidden="1">{FALSE,FALSE,-1.25,-15.5,484.5,276.75,FALSE,FALSE,TRUE,TRUE,0,12,#N/A,46,#N/A,2.93460490463215,15.35,1,FALSE,FALSE,3,TRUE,1,FALSE,100,"Swvu.PLA1.","ACwvu.PLA1.",#N/A,FALSE,FALSE,0,0,0,0,2,"","",TRUE,TRUE,FALSE,FALSE,1,60,#N/A,#N/A,FALSE,FALSE,FALSE,FALSE,FALSE,FALSE,FALSE,9,65532,65532,FALSE,FALSE,TRUE,TRUE,TRUE}</definedName>
    <definedName name="_LL2" localSheetId="13" hidden="1">{FALSE,FALSE,-1.25,-15.5,484.5,276.75,FALSE,FALSE,TRUE,TRUE,0,12,#N/A,46,#N/A,2.93460490463215,15.35,1,FALSE,FALSE,3,TRUE,1,FALSE,100,"Swvu.PLA1.","ACwvu.PLA1.",#N/A,FALSE,FALSE,0,0,0,0,2,"","",TRUE,TRUE,FALSE,FALSE,1,60,#N/A,#N/A,FALSE,FALSE,FALSE,FALSE,FALSE,FALSE,FALSE,9,65532,65532,FALSE,FALSE,TRUE,TRUE,TRUE}</definedName>
    <definedName name="_LL2" localSheetId="14"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7">#REF!</definedName>
    <definedName name="_M" localSheetId="11">#REF!</definedName>
    <definedName name="_M" localSheetId="9">#REF!</definedName>
    <definedName name="_M" localSheetId="1">#REF!</definedName>
    <definedName name="_M" localSheetId="2">#REF!</definedName>
    <definedName name="_M" localSheetId="4">#REF!</definedName>
    <definedName name="_M" localSheetId="8">#REF!</definedName>
    <definedName name="_M" localSheetId="13">#REF!</definedName>
    <definedName name="_M" localSheetId="14">#REF!</definedName>
    <definedName name="_M">#REF!</definedName>
    <definedName name="_MAR1" localSheetId="7">#REF!</definedName>
    <definedName name="_MAR1" localSheetId="11">#REF!</definedName>
    <definedName name="_MAR1" localSheetId="9">#REF!</definedName>
    <definedName name="_MAR1" localSheetId="4">#REF!</definedName>
    <definedName name="_MAR1" localSheetId="8">#REF!</definedName>
    <definedName name="_MAR1" localSheetId="13">#REF!</definedName>
    <definedName name="_MAR1" localSheetId="14">#REF!</definedName>
    <definedName name="_MAR1">#REF!</definedName>
    <definedName name="_MAR2" localSheetId="7">#REF!</definedName>
    <definedName name="_MAR2" localSheetId="11">#REF!</definedName>
    <definedName name="_MAR2" localSheetId="9">#REF!</definedName>
    <definedName name="_MAR2" localSheetId="4">#REF!</definedName>
    <definedName name="_MAR2" localSheetId="8">#REF!</definedName>
    <definedName name="_MAR2" localSheetId="13">#REF!</definedName>
    <definedName name="_MAR2" localSheetId="14">#REF!</definedName>
    <definedName name="_MAR2">#REF!</definedName>
    <definedName name="_MAR3" localSheetId="7">#REF!</definedName>
    <definedName name="_MAR3" localSheetId="11">#REF!</definedName>
    <definedName name="_MAR3" localSheetId="9">#REF!</definedName>
    <definedName name="_MAR3" localSheetId="4">#REF!</definedName>
    <definedName name="_MAR3" localSheetId="8">#REF!</definedName>
    <definedName name="_MAR3" localSheetId="13">#REF!</definedName>
    <definedName name="_MAR3" localSheetId="14">#REF!</definedName>
    <definedName name="_MAR3">#REF!</definedName>
    <definedName name="_MAR4" localSheetId="7">#REF!</definedName>
    <definedName name="_MAR4" localSheetId="11">#REF!</definedName>
    <definedName name="_MAR4" localSheetId="9">#REF!</definedName>
    <definedName name="_MAR4" localSheetId="4">#REF!</definedName>
    <definedName name="_MAR4" localSheetId="8">#REF!</definedName>
    <definedName name="_MAR4" localSheetId="13">#REF!</definedName>
    <definedName name="_MAR4" localSheetId="14">#REF!</definedName>
    <definedName name="_MAR4">#REF!</definedName>
    <definedName name="_MAR5" localSheetId="7">#REF!</definedName>
    <definedName name="_MAR5" localSheetId="11">#REF!</definedName>
    <definedName name="_MAR5" localSheetId="9">#REF!</definedName>
    <definedName name="_MAR5" localSheetId="4">#REF!</definedName>
    <definedName name="_MAR5" localSheetId="8">#REF!</definedName>
    <definedName name="_MAR5" localSheetId="13">#REF!</definedName>
    <definedName name="_MAR5" localSheetId="14">#REF!</definedName>
    <definedName name="_MAR5">#REF!</definedName>
    <definedName name="_MAR6" localSheetId="7">#REF!</definedName>
    <definedName name="_MAR6" localSheetId="11">#REF!</definedName>
    <definedName name="_MAR6" localSheetId="9">#REF!</definedName>
    <definedName name="_MAR6" localSheetId="4">#REF!</definedName>
    <definedName name="_MAR6" localSheetId="8">#REF!</definedName>
    <definedName name="_MAR6" localSheetId="13">#REF!</definedName>
    <definedName name="_MAR6" localSheetId="14">#REF!</definedName>
    <definedName name="_MAR6">#REF!</definedName>
    <definedName name="_MatMult_A" localSheetId="9" hidden="1">'[38]Fax a enviar'!#REF!</definedName>
    <definedName name="_MatMult_A" hidden="1">'[38]Fax a enviar'!#REF!</definedName>
    <definedName name="_MatMult_AxB" localSheetId="9" hidden="1">'[38]Fax a enviar'!#REF!</definedName>
    <definedName name="_MatMult_AxB" hidden="1">'[38]Fax a enviar'!#REF!</definedName>
    <definedName name="_MatMult_B" hidden="1">'[38]Fax a enviar'!#REF!</definedName>
    <definedName name="_mcv2">[39]Q2!$E$63:$AH$63</definedName>
    <definedName name="_me98" localSheetId="7">[23]Programa!#REF!</definedName>
    <definedName name="_me98" localSheetId="11">[24]Programa!#REF!</definedName>
    <definedName name="_me98" localSheetId="9">[24]Programa!#REF!</definedName>
    <definedName name="_me98" localSheetId="1">[24]Programa!#REF!</definedName>
    <definedName name="_me98" localSheetId="2">[24]Programa!#REF!</definedName>
    <definedName name="_me98" localSheetId="4">[24]Programa!#REF!</definedName>
    <definedName name="_me98" localSheetId="8">[23]Programa!#REF!</definedName>
    <definedName name="_me98">[24]Programa!#REF!</definedName>
    <definedName name="_MEX1" localSheetId="7">#REF!</definedName>
    <definedName name="_MEX1" localSheetId="11">#REF!</definedName>
    <definedName name="_MEX1" localSheetId="9">#REF!</definedName>
    <definedName name="_MEX1" localSheetId="1">#REF!</definedName>
    <definedName name="_MEX1" localSheetId="2">#REF!</definedName>
    <definedName name="_MEX1" localSheetId="4">#REF!</definedName>
    <definedName name="_MEX1" localSheetId="8">#REF!</definedName>
    <definedName name="_MEX1" localSheetId="13">#REF!</definedName>
    <definedName name="_MEX1" localSheetId="14">#REF!</definedName>
    <definedName name="_MEX1">#REF!</definedName>
    <definedName name="_mk14" localSheetId="7">[40]NFPEntps!#REF!</definedName>
    <definedName name="_mk14" localSheetId="11">[41]NFPEntps!#REF!</definedName>
    <definedName name="_mk14" localSheetId="9">[41]NFPEntps!#REF!</definedName>
    <definedName name="_mk14" localSheetId="1">[41]NFPEntps!#REF!</definedName>
    <definedName name="_mk14" localSheetId="2">[41]NFPEntps!#REF!</definedName>
    <definedName name="_mk14" localSheetId="4">[41]NFPEntps!#REF!</definedName>
    <definedName name="_mk14" localSheetId="8">[40]NFPEntps!#REF!</definedName>
    <definedName name="_mk14">[41]NFPEntps!#REF!</definedName>
    <definedName name="_MTS2" localSheetId="9">'[42]Annual Tables'!#REF!</definedName>
    <definedName name="_MTS2" localSheetId="4">'[42]Annual Tables'!#REF!</definedName>
    <definedName name="_MTS2" localSheetId="8">'[42]Annual Tables'!#REF!</definedName>
    <definedName name="_MTS2">'[42]Annual Tables'!#REF!</definedName>
    <definedName name="_NA1" localSheetId="9">[43]raw!#REF!</definedName>
    <definedName name="_NA1" localSheetId="4">[43]raw!#REF!</definedName>
    <definedName name="_NA1" localSheetId="8">[43]raw!#REF!</definedName>
    <definedName name="_NA1">[43]raw!#REF!</definedName>
    <definedName name="_NA2" localSheetId="9">[43]raw!#REF!</definedName>
    <definedName name="_NA2" localSheetId="4">[43]raw!#REF!</definedName>
    <definedName name="_NA2" localSheetId="8">[43]raw!#REF!</definedName>
    <definedName name="_NA2">[43]raw!#REF!</definedName>
    <definedName name="_NA3" localSheetId="9">[43]raw!#REF!</definedName>
    <definedName name="_NA3" localSheetId="4">[43]raw!#REF!</definedName>
    <definedName name="_NA3" localSheetId="8">[43]raw!#REF!</definedName>
    <definedName name="_NA3">[43]raw!#REF!</definedName>
    <definedName name="_NB1">[43]raw!#REF!</definedName>
    <definedName name="_NB2">[43]raw!#REF!</definedName>
    <definedName name="_NB3" localSheetId="7">[44]raw!$A$513:$F$513</definedName>
    <definedName name="_NB3" localSheetId="11">[45]raw!$A$513:$F$513</definedName>
    <definedName name="_NB3" localSheetId="1">[45]raw!$A$513:$F$513</definedName>
    <definedName name="_NB3" localSheetId="2">[45]raw!$A$513:$F$513</definedName>
    <definedName name="_NB3" localSheetId="8">[44]raw!$A$513:$F$513</definedName>
    <definedName name="_NB3">[45]raw!$A$513:$F$513</definedName>
    <definedName name="_NC1" localSheetId="9">[43]raw!#REF!</definedName>
    <definedName name="_NC1" localSheetId="1">[43]raw!#REF!</definedName>
    <definedName name="_NC1" localSheetId="2">[43]raw!#REF!</definedName>
    <definedName name="_NC1" localSheetId="4">[43]raw!#REF!</definedName>
    <definedName name="_NC1" localSheetId="8">[43]raw!#REF!</definedName>
    <definedName name="_NC1">[43]raw!#REF!</definedName>
    <definedName name="_NC3" localSheetId="9">[43]raw!#REF!</definedName>
    <definedName name="_NC3" localSheetId="1">[43]raw!#REF!</definedName>
    <definedName name="_NC3" localSheetId="2">[43]raw!#REF!</definedName>
    <definedName name="_NC3" localSheetId="4">[43]raw!#REF!</definedName>
    <definedName name="_NC3" localSheetId="8">[43]raw!#REF!</definedName>
    <definedName name="_NC3">[43]raw!#REF!</definedName>
    <definedName name="_NC4" localSheetId="9">[43]raw!#REF!</definedName>
    <definedName name="_NC4" localSheetId="1">[43]raw!#REF!</definedName>
    <definedName name="_NC4" localSheetId="2">[43]raw!#REF!</definedName>
    <definedName name="_NC4" localSheetId="4">[43]raw!#REF!</definedName>
    <definedName name="_NC4" localSheetId="8">[43]raw!#REF!</definedName>
    <definedName name="_NC4">[43]raw!#REF!</definedName>
    <definedName name="_npp2000" localSheetId="7">#REF!</definedName>
    <definedName name="_npp2000" localSheetId="11">#REF!</definedName>
    <definedName name="_npp2000" localSheetId="9">#REF!</definedName>
    <definedName name="_npp2000" localSheetId="1">#REF!</definedName>
    <definedName name="_npp2000" localSheetId="2">#REF!</definedName>
    <definedName name="_npp2000" localSheetId="4">#REF!</definedName>
    <definedName name="_npp2000" localSheetId="8">#REF!</definedName>
    <definedName name="_npp2000" localSheetId="13">#REF!</definedName>
    <definedName name="_npp2000" localSheetId="14">#REF!</definedName>
    <definedName name="_npp2000">#REF!</definedName>
    <definedName name="_npp2001" localSheetId="7">#REF!</definedName>
    <definedName name="_npp2001" localSheetId="11">#REF!</definedName>
    <definedName name="_npp2001" localSheetId="9">#REF!</definedName>
    <definedName name="_npp2001" localSheetId="4">#REF!</definedName>
    <definedName name="_npp2001" localSheetId="8">#REF!</definedName>
    <definedName name="_npp2001" localSheetId="13">#REF!</definedName>
    <definedName name="_npp2001" localSheetId="14">#REF!</definedName>
    <definedName name="_npp2001">#REF!</definedName>
    <definedName name="_npp2002" localSheetId="7">#REF!</definedName>
    <definedName name="_npp2002" localSheetId="11">#REF!</definedName>
    <definedName name="_npp2002" localSheetId="9">#REF!</definedName>
    <definedName name="_npp2002" localSheetId="4">#REF!</definedName>
    <definedName name="_npp2002" localSheetId="8">#REF!</definedName>
    <definedName name="_npp2002" localSheetId="13">#REF!</definedName>
    <definedName name="_npp2002" localSheetId="14">#REF!</definedName>
    <definedName name="_npp2002">#REF!</definedName>
    <definedName name="_npp2003" localSheetId="7">#REF!</definedName>
    <definedName name="_npp2003" localSheetId="11">#REF!</definedName>
    <definedName name="_npp2003" localSheetId="9">#REF!</definedName>
    <definedName name="_npp2003" localSheetId="4">#REF!</definedName>
    <definedName name="_npp2003" localSheetId="8">#REF!</definedName>
    <definedName name="_npp2003" localSheetId="13">#REF!</definedName>
    <definedName name="_npp2003" localSheetId="14">#REF!</definedName>
    <definedName name="_npp2003">#REF!</definedName>
    <definedName name="_npp98" localSheetId="7">#REF!</definedName>
    <definedName name="_npp98" localSheetId="11">#REF!</definedName>
    <definedName name="_npp98" localSheetId="9">#REF!</definedName>
    <definedName name="_npp98" localSheetId="4">#REF!</definedName>
    <definedName name="_npp98" localSheetId="8">#REF!</definedName>
    <definedName name="_npp98" localSheetId="13">#REF!</definedName>
    <definedName name="_npp98" localSheetId="14">#REF!</definedName>
    <definedName name="_npp98">#REF!</definedName>
    <definedName name="_npp99" localSheetId="7">#REF!</definedName>
    <definedName name="_npp99" localSheetId="11">#REF!</definedName>
    <definedName name="_npp99" localSheetId="9">#REF!</definedName>
    <definedName name="_npp99" localSheetId="4">#REF!</definedName>
    <definedName name="_npp99" localSheetId="8">#REF!</definedName>
    <definedName name="_npp99" localSheetId="13">#REF!</definedName>
    <definedName name="_npp99" localSheetId="14">#REF!</definedName>
    <definedName name="_npp99">#REF!</definedName>
    <definedName name="_ORC98" localSheetId="7">#REF!</definedName>
    <definedName name="_ORC98" localSheetId="11">#REF!</definedName>
    <definedName name="_ORC98" localSheetId="9">#REF!</definedName>
    <definedName name="_ORC98" localSheetId="4">#REF!</definedName>
    <definedName name="_ORC98" localSheetId="8">#REF!</definedName>
    <definedName name="_ORC98" localSheetId="13">#REF!</definedName>
    <definedName name="_ORC98" localSheetId="14">#REF!</definedName>
    <definedName name="_ORC98">#REF!</definedName>
    <definedName name="_Order1" localSheetId="1" hidden="1">255</definedName>
    <definedName name="_Order1" localSheetId="2" hidden="1">255</definedName>
    <definedName name="_Order1" hidden="1">255</definedName>
    <definedName name="_Order2" hidden="1">255</definedName>
    <definedName name="_os1">#N/A</definedName>
    <definedName name="_P" localSheetId="7">#REF!</definedName>
    <definedName name="_P" localSheetId="11">#REF!</definedName>
    <definedName name="_P" localSheetId="9">#REF!</definedName>
    <definedName name="_P" localSheetId="1">#REF!</definedName>
    <definedName name="_P" localSheetId="2">#REF!</definedName>
    <definedName name="_P" localSheetId="4">#REF!</definedName>
    <definedName name="_P" localSheetId="8">#REF!</definedName>
    <definedName name="_P" localSheetId="13">#REF!</definedName>
    <definedName name="_P" localSheetId="14">#REF!</definedName>
    <definedName name="_P">#REF!</definedName>
    <definedName name="_PAG2" localSheetId="9">[42]Index!#REF!</definedName>
    <definedName name="_PAG2" localSheetId="1">[42]Index!#REF!</definedName>
    <definedName name="_PAG2" localSheetId="2">[42]Index!#REF!</definedName>
    <definedName name="_PAG2" localSheetId="8">[42]Index!#REF!</definedName>
    <definedName name="_PAG2">[42]Index!#REF!</definedName>
    <definedName name="_PAG3" localSheetId="1">[42]Index!#REF!</definedName>
    <definedName name="_PAG3" localSheetId="2">[42]Index!#REF!</definedName>
    <definedName name="_PAG3">[42]Index!#REF!</definedName>
    <definedName name="_PAG4">[42]Index!#REF!</definedName>
    <definedName name="_PAG5">[42]Index!#REF!</definedName>
    <definedName name="_PAG6">[42]Index!#REF!</definedName>
    <definedName name="_PAG7" localSheetId="7">#REF!</definedName>
    <definedName name="_PAG7" localSheetId="11">#REF!</definedName>
    <definedName name="_PAG7" localSheetId="9">#REF!</definedName>
    <definedName name="_PAG7" localSheetId="1">#REF!</definedName>
    <definedName name="_PAG7" localSheetId="2">#REF!</definedName>
    <definedName name="_PAG7" localSheetId="4">#REF!</definedName>
    <definedName name="_PAG7" localSheetId="8">#REF!</definedName>
    <definedName name="_PAG7" localSheetId="13">#REF!</definedName>
    <definedName name="_PAG7" localSheetId="14">#REF!</definedName>
    <definedName name="_PAG7">#REF!</definedName>
    <definedName name="_Parse_Out" localSheetId="7" hidden="1">#REF!</definedName>
    <definedName name="_Parse_Out" localSheetId="11" hidden="1">#REF!</definedName>
    <definedName name="_Parse_Out" localSheetId="9" hidden="1">#REF!</definedName>
    <definedName name="_Parse_Out" localSheetId="1" hidden="1">#REF!</definedName>
    <definedName name="_Parse_Out" localSheetId="2" hidden="1">#REF!</definedName>
    <definedName name="_Parse_Out" localSheetId="4" hidden="1">#REF!</definedName>
    <definedName name="_Parse_Out" localSheetId="8" hidden="1">#REF!</definedName>
    <definedName name="_Parse_Out" localSheetId="13" hidden="1">#REF!</definedName>
    <definedName name="_Parse_Out" localSheetId="14" hidden="1">#REF!</definedName>
    <definedName name="_Parse_Out" hidden="1">#REF!</definedName>
    <definedName name="_pib2000" localSheetId="7">#REF!</definedName>
    <definedName name="_pib2000" localSheetId="11">#REF!</definedName>
    <definedName name="_pib2000" localSheetId="9">#REF!</definedName>
    <definedName name="_pib2000" localSheetId="4">#REF!</definedName>
    <definedName name="_pib2000" localSheetId="8">#REF!</definedName>
    <definedName name="_pib2000" localSheetId="13">#REF!</definedName>
    <definedName name="_pib2000" localSheetId="14">#REF!</definedName>
    <definedName name="_pib2000">#REF!</definedName>
    <definedName name="_pib2001" localSheetId="7">#REF!</definedName>
    <definedName name="_pib2001" localSheetId="11">#REF!</definedName>
    <definedName name="_pib2001" localSheetId="9">#REF!</definedName>
    <definedName name="_pib2001" localSheetId="4">#REF!</definedName>
    <definedName name="_pib2001" localSheetId="8">#REF!</definedName>
    <definedName name="_pib2001" localSheetId="13">#REF!</definedName>
    <definedName name="_pib2001" localSheetId="14">#REF!</definedName>
    <definedName name="_pib2001">#REF!</definedName>
    <definedName name="_pib2002" localSheetId="7">#REF!</definedName>
    <definedName name="_pib2002" localSheetId="11">#REF!</definedName>
    <definedName name="_pib2002" localSheetId="9">#REF!</definedName>
    <definedName name="_pib2002" localSheetId="4">#REF!</definedName>
    <definedName name="_pib2002" localSheetId="8">#REF!</definedName>
    <definedName name="_pib2002" localSheetId="13">#REF!</definedName>
    <definedName name="_pib2002" localSheetId="14">#REF!</definedName>
    <definedName name="_pib2002">#REF!</definedName>
    <definedName name="_pib2003" localSheetId="7">#REF!</definedName>
    <definedName name="_pib2003" localSheetId="11">#REF!</definedName>
    <definedName name="_pib2003" localSheetId="9">#REF!</definedName>
    <definedName name="_pib2003" localSheetId="4">#REF!</definedName>
    <definedName name="_pib2003" localSheetId="8">#REF!</definedName>
    <definedName name="_pib2003" localSheetId="13">#REF!</definedName>
    <definedName name="_pib2003" localSheetId="14">#REF!</definedName>
    <definedName name="_pib2003">#REF!</definedName>
    <definedName name="_pib98" localSheetId="7">[23]Programa!#REF!</definedName>
    <definedName name="_pib98" localSheetId="11">[24]Programa!#REF!</definedName>
    <definedName name="_pib98" localSheetId="9">[24]Programa!#REF!</definedName>
    <definedName name="_pib98" localSheetId="1">[24]Programa!#REF!</definedName>
    <definedName name="_pib98" localSheetId="2">[24]Programa!#REF!</definedName>
    <definedName name="_pib98" localSheetId="8">[23]Programa!#REF!</definedName>
    <definedName name="_pib98">[24]Programa!#REF!</definedName>
    <definedName name="_pib99" localSheetId="7">#REF!</definedName>
    <definedName name="_pib99" localSheetId="11">#REF!</definedName>
    <definedName name="_pib99" localSheetId="9">#REF!</definedName>
    <definedName name="_pib99" localSheetId="1">#REF!</definedName>
    <definedName name="_pib99" localSheetId="2">#REF!</definedName>
    <definedName name="_pib99" localSheetId="4">#REF!</definedName>
    <definedName name="_pib99" localSheetId="8">#REF!</definedName>
    <definedName name="_pib99" localSheetId="13">#REF!</definedName>
    <definedName name="_pib99" localSheetId="14">#REF!</definedName>
    <definedName name="_pib99">#REF!</definedName>
    <definedName name="_POR96" localSheetId="7">#REF!</definedName>
    <definedName name="_POR96" localSheetId="11">#REF!</definedName>
    <definedName name="_POR96" localSheetId="9">#REF!</definedName>
    <definedName name="_POR96" localSheetId="4">#REF!</definedName>
    <definedName name="_POR96" localSheetId="8">#REF!</definedName>
    <definedName name="_POR96" localSheetId="13">#REF!</definedName>
    <definedName name="_POR96" localSheetId="14">#REF!</definedName>
    <definedName name="_POR96">#REF!</definedName>
    <definedName name="_PRN96" localSheetId="7">#REF!</definedName>
    <definedName name="_PRN96" localSheetId="11">#REF!</definedName>
    <definedName name="_PRN96" localSheetId="9">#REF!</definedName>
    <definedName name="_PRN96" localSheetId="4">#REF!</definedName>
    <definedName name="_PRN96" localSheetId="8">#REF!</definedName>
    <definedName name="_PRN96" localSheetId="13">#REF!</definedName>
    <definedName name="_PRN96" localSheetId="14">#REF!</definedName>
    <definedName name="_PRN96">#REF!</definedName>
    <definedName name="_PTA1" localSheetId="7">#REF!</definedName>
    <definedName name="_PTA1" localSheetId="11">#REF!</definedName>
    <definedName name="_PTA1" localSheetId="9">#REF!</definedName>
    <definedName name="_PTA1" localSheetId="1">#REF!</definedName>
    <definedName name="_PTA1" localSheetId="2">#REF!</definedName>
    <definedName name="_PTA1" localSheetId="4">#REF!</definedName>
    <definedName name="_PTA1" localSheetId="8">#REF!</definedName>
    <definedName name="_PTA1" localSheetId="13">#REF!</definedName>
    <definedName name="_PTA1" localSheetId="14">#REF!</definedName>
    <definedName name="_PTA1">#REF!</definedName>
    <definedName name="_qV196" localSheetId="9">[32]QNEWLOR!#REF!</definedName>
    <definedName name="_qV196">[32]QNEWLOR!#REF!</definedName>
    <definedName name="_red42" localSheetId="7">'[46]RED Table 41'!$A$7:$I$7</definedName>
    <definedName name="_red42" localSheetId="11">'[47]RED Table 41'!$A$7:$I$7</definedName>
    <definedName name="_red42" localSheetId="1">'[47]RED Table 41'!$A$7:$I$7</definedName>
    <definedName name="_red42" localSheetId="2">'[47]RED Table 41'!$A$7:$I$7</definedName>
    <definedName name="_red42" localSheetId="8">'[46]RED Table 41'!$A$7:$I$7</definedName>
    <definedName name="_red42">'[47]RED Table 41'!$A$7:$I$7</definedName>
    <definedName name="_ref2" localSheetId="7">#REF!</definedName>
    <definedName name="_ref2" localSheetId="11">#REF!</definedName>
    <definedName name="_ref2" localSheetId="9">#REF!</definedName>
    <definedName name="_ref2" localSheetId="1">#REF!</definedName>
    <definedName name="_ref2" localSheetId="2">#REF!</definedName>
    <definedName name="_ref2" localSheetId="4">#REF!</definedName>
    <definedName name="_ref2" localSheetId="8">#REF!</definedName>
    <definedName name="_ref2" localSheetId="13">#REF!</definedName>
    <definedName name="_ref2" localSheetId="14">#REF!</definedName>
    <definedName name="_ref2">#REF!</definedName>
    <definedName name="_Regression_Int" hidden="1">1</definedName>
    <definedName name="_Regression_Out" localSheetId="7" hidden="1">#REF!</definedName>
    <definedName name="_Regression_Out" localSheetId="11" hidden="1">#REF!</definedName>
    <definedName name="_Regression_Out" localSheetId="9" hidden="1">#REF!</definedName>
    <definedName name="_Regression_Out" localSheetId="1" hidden="1">#REF!</definedName>
    <definedName name="_Regression_Out" localSheetId="2" hidden="1">#REF!</definedName>
    <definedName name="_Regression_Out" localSheetId="4" hidden="1">#REF!</definedName>
    <definedName name="_Regression_Out" localSheetId="8" hidden="1">#REF!</definedName>
    <definedName name="_Regression_Out" localSheetId="13" hidden="1">#REF!</definedName>
    <definedName name="_Regression_Out" localSheetId="14" hidden="1">#REF!</definedName>
    <definedName name="_Regression_Out" hidden="1">#REF!</definedName>
    <definedName name="_Regression_X" localSheetId="7" hidden="1">#REF!</definedName>
    <definedName name="_Regression_X" localSheetId="11" hidden="1">#REF!</definedName>
    <definedName name="_Regression_X" localSheetId="9" hidden="1">#REF!</definedName>
    <definedName name="_Regression_X" localSheetId="1" hidden="1">#REF!</definedName>
    <definedName name="_Regression_X" localSheetId="2" hidden="1">#REF!</definedName>
    <definedName name="_Regression_X" localSheetId="4" hidden="1">#REF!</definedName>
    <definedName name="_Regression_X" localSheetId="8" hidden="1">#REF!</definedName>
    <definedName name="_Regression_X" localSheetId="13" hidden="1">#REF!</definedName>
    <definedName name="_Regression_X" localSheetId="14" hidden="1">#REF!</definedName>
    <definedName name="_Regression_X" hidden="1">#REF!</definedName>
    <definedName name="_Regression_Y" localSheetId="7" hidden="1">#REF!</definedName>
    <definedName name="_Regression_Y" localSheetId="11" hidden="1">#REF!</definedName>
    <definedName name="_Regression_Y" localSheetId="9" hidden="1">#REF!</definedName>
    <definedName name="_Regression_Y" localSheetId="1" hidden="1">#REF!</definedName>
    <definedName name="_Regression_Y" localSheetId="2" hidden="1">#REF!</definedName>
    <definedName name="_Regression_Y" localSheetId="4" hidden="1">#REF!</definedName>
    <definedName name="_Regression_Y" localSheetId="8" hidden="1">#REF!</definedName>
    <definedName name="_Regression_Y" localSheetId="13" hidden="1">#REF!</definedName>
    <definedName name="_Regression_Y" localSheetId="14" hidden="1">#REF!</definedName>
    <definedName name="_Regression_Y" hidden="1">#REF!</definedName>
    <definedName name="_RES2" localSheetId="9">[33]RES!#REF!</definedName>
    <definedName name="_RES2" localSheetId="4">[33]RES!#REF!</definedName>
    <definedName name="_RES2" localSheetId="8">[33]RES!#REF!</definedName>
    <definedName name="_RES2">[33]RES!#REF!</definedName>
    <definedName name="_rge1" localSheetId="7">#REF!</definedName>
    <definedName name="_rge1" localSheetId="11">#REF!</definedName>
    <definedName name="_rge1" localSheetId="9">#REF!</definedName>
    <definedName name="_rge1" localSheetId="1">#REF!</definedName>
    <definedName name="_rge1" localSheetId="2">#REF!</definedName>
    <definedName name="_rge1" localSheetId="4">#REF!</definedName>
    <definedName name="_rge1" localSheetId="8">#REF!</definedName>
    <definedName name="_rge1" localSheetId="13">#REF!</definedName>
    <definedName name="_rge1" localSheetId="14">#REF!</definedName>
    <definedName name="_rge1">#REF!</definedName>
    <definedName name="_ROS1">#N/A</definedName>
    <definedName name="_ROS2">#N/A</definedName>
    <definedName name="_ROS3">#N/A</definedName>
    <definedName name="_ROS4">#N/A</definedName>
    <definedName name="_SAR1" localSheetId="7">#REF!</definedName>
    <definedName name="_SAR1" localSheetId="11">#REF!</definedName>
    <definedName name="_SAR1" localSheetId="9">#REF!</definedName>
    <definedName name="_SAR1" localSheetId="1">#REF!</definedName>
    <definedName name="_SAR1" localSheetId="2">#REF!</definedName>
    <definedName name="_SAR1" localSheetId="4">#REF!</definedName>
    <definedName name="_SAR1" localSheetId="8">#REF!</definedName>
    <definedName name="_SAR1" localSheetId="13">#REF!</definedName>
    <definedName name="_SAR1" localSheetId="14">#REF!</definedName>
    <definedName name="_SAR1">#REF!</definedName>
    <definedName name="_sei2" localSheetId="7">#REF!</definedName>
    <definedName name="_sei2" localSheetId="11">#REF!</definedName>
    <definedName name="_sei2" localSheetId="9">#REF!</definedName>
    <definedName name="_sei2" localSheetId="4">#REF!</definedName>
    <definedName name="_sei2" localSheetId="8">#REF!</definedName>
    <definedName name="_sei2" localSheetId="13">#REF!</definedName>
    <definedName name="_sei2" localSheetId="14">#REF!</definedName>
    <definedName name="_sei2">#REF!</definedName>
    <definedName name="_sei98" localSheetId="7">#REF!</definedName>
    <definedName name="_sei98" localSheetId="11">#REF!</definedName>
    <definedName name="_sei98" localSheetId="9">#REF!</definedName>
    <definedName name="_sei98" localSheetId="4">#REF!</definedName>
    <definedName name="_sei98" localSheetId="8">#REF!</definedName>
    <definedName name="_sei98" localSheetId="13">#REF!</definedName>
    <definedName name="_sei98" localSheetId="14">#REF!</definedName>
    <definedName name="_sei98">#REF!</definedName>
    <definedName name="_Sort" localSheetId="7" hidden="1">#REF!</definedName>
    <definedName name="_Sort" localSheetId="11" hidden="1">#REF!</definedName>
    <definedName name="_Sort" localSheetId="9" hidden="1">#REF!</definedName>
    <definedName name="_Sort" localSheetId="1" hidden="1">#REF!</definedName>
    <definedName name="_Sort" localSheetId="2" hidden="1">#REF!</definedName>
    <definedName name="_Sort" localSheetId="4" hidden="1">#REF!</definedName>
    <definedName name="_Sort" localSheetId="8" hidden="1">#REF!</definedName>
    <definedName name="_Sort" localSheetId="13" hidden="1">#REF!</definedName>
    <definedName name="_Sort" localSheetId="14" hidden="1">#REF!</definedName>
    <definedName name="_Sort" hidden="1">#REF!</definedName>
    <definedName name="_SRN96" localSheetId="7">#REF!</definedName>
    <definedName name="_SRN96" localSheetId="11">#REF!</definedName>
    <definedName name="_SRN96" localSheetId="9">#REF!</definedName>
    <definedName name="_SRN96" localSheetId="4">#REF!</definedName>
    <definedName name="_SRN96" localSheetId="8">#REF!</definedName>
    <definedName name="_SRN96" localSheetId="13">#REF!</definedName>
    <definedName name="_SRN96" localSheetId="14">#REF!</definedName>
    <definedName name="_SRN96">#REF!</definedName>
    <definedName name="_SRT11" localSheetId="3" hidden="1">{"Minpmon",#N/A,FALSE,"Monthinput"}</definedName>
    <definedName name="_SRT11" localSheetId="7" hidden="1">{"Minpmon",#N/A,FALSE,"Monthinput"}</definedName>
    <definedName name="_SRT11" localSheetId="10" hidden="1">{"Minpmon",#N/A,FALSE,"Monthinput"}</definedName>
    <definedName name="_SRT11" localSheetId="11" hidden="1">{"Minpmon",#N/A,FALSE,"Monthinput"}</definedName>
    <definedName name="_SRT11" localSheetId="0" hidden="1">{"Minpmon",#N/A,FALSE,"Monthinput"}</definedName>
    <definedName name="_SRT11" localSheetId="9" hidden="1">{"Minpmon",#N/A,FALSE,"Monthinput"}</definedName>
    <definedName name="_SRT11" localSheetId="1" hidden="1">{"Minpmon",#N/A,FALSE,"Monthinput"}</definedName>
    <definedName name="_SRT11" localSheetId="2" hidden="1">{"Minpmon",#N/A,FALSE,"Monthinput"}</definedName>
    <definedName name="_SRT11" localSheetId="4" hidden="1">{"Minpmon",#N/A,FALSE,"Monthinput"}</definedName>
    <definedName name="_SRT11" localSheetId="8" hidden="1">{"Minpmon",#N/A,FALSE,"Monthinput"}</definedName>
    <definedName name="_SRT11" localSheetId="12" hidden="1">{"Minpmon",#N/A,FALSE,"Monthinput"}</definedName>
    <definedName name="_SRT11" localSheetId="13" hidden="1">{"Minpmon",#N/A,FALSE,"Monthinput"}</definedName>
    <definedName name="_SRT11" localSheetId="14" hidden="1">{"Minpmon",#N/A,FALSE,"Monthinput"}</definedName>
    <definedName name="_SRT11" hidden="1">{"Minpmon",#N/A,FALSE,"Monthinput"}</definedName>
    <definedName name="_SRT111" localSheetId="3" hidden="1">{"Minpmon",#N/A,FALSE,"Monthinput"}</definedName>
    <definedName name="_SRT111" localSheetId="7" hidden="1">{"Minpmon",#N/A,FALSE,"Monthinput"}</definedName>
    <definedName name="_SRT111" localSheetId="10" hidden="1">{"Minpmon",#N/A,FALSE,"Monthinput"}</definedName>
    <definedName name="_SRT111" localSheetId="11" hidden="1">{"Minpmon",#N/A,FALSE,"Monthinput"}</definedName>
    <definedName name="_SRT111" localSheetId="0" hidden="1">{"Minpmon",#N/A,FALSE,"Monthinput"}</definedName>
    <definedName name="_SRT111" localSheetId="9" hidden="1">{"Minpmon",#N/A,FALSE,"Monthinput"}</definedName>
    <definedName name="_SRT111" localSheetId="1" hidden="1">{"Minpmon",#N/A,FALSE,"Monthinput"}</definedName>
    <definedName name="_SRT111" localSheetId="2" hidden="1">{"Minpmon",#N/A,FALSE,"Monthinput"}</definedName>
    <definedName name="_SRT111" localSheetId="4" hidden="1">{"Minpmon",#N/A,FALSE,"Monthinput"}</definedName>
    <definedName name="_SRT111" localSheetId="8" hidden="1">{"Minpmon",#N/A,FALSE,"Monthinput"}</definedName>
    <definedName name="_SRT111" localSheetId="12" hidden="1">{"Minpmon",#N/A,FALSE,"Monthinput"}</definedName>
    <definedName name="_SRT111" localSheetId="13" hidden="1">{"Minpmon",#N/A,FALSE,"Monthinput"}</definedName>
    <definedName name="_SRT111" localSheetId="14" hidden="1">{"Minpmon",#N/A,FALSE,"Monthinput"}</definedName>
    <definedName name="_SRT111" hidden="1">{"Minpmon",#N/A,FALSE,"Monthinput"}</definedName>
    <definedName name="_SUM2" localSheetId="7">#REF!</definedName>
    <definedName name="_SUM2" localSheetId="11">#REF!</definedName>
    <definedName name="_SUM2" localSheetId="9">#REF!</definedName>
    <definedName name="_SUM2" localSheetId="1">#REF!</definedName>
    <definedName name="_SUM2" localSheetId="2">#REF!</definedName>
    <definedName name="_SUM2" localSheetId="4">#REF!</definedName>
    <definedName name="_SUM2" localSheetId="8">#REF!</definedName>
    <definedName name="_SUM2" localSheetId="13">#REF!</definedName>
    <definedName name="_SUM2" localSheetId="14">#REF!</definedName>
    <definedName name="_SUM2">#REF!</definedName>
    <definedName name="_t7">[48]R7!$A$1:$G$31</definedName>
    <definedName name="_TAB1" localSheetId="7">#REF!</definedName>
    <definedName name="_TAB1" localSheetId="11">#REF!</definedName>
    <definedName name="_TAB1" localSheetId="9">#REF!</definedName>
    <definedName name="_TAB1" localSheetId="1">#REF!</definedName>
    <definedName name="_TAB1" localSheetId="2">#REF!</definedName>
    <definedName name="_TAB1" localSheetId="4">#REF!</definedName>
    <definedName name="_TAB1" localSheetId="8">#REF!</definedName>
    <definedName name="_TAB1" localSheetId="13">#REF!</definedName>
    <definedName name="_TAB1" localSheetId="14">#REF!</definedName>
    <definedName name="_TAB1">#REF!</definedName>
    <definedName name="_TAB10" localSheetId="9">[49]TC!#REF!</definedName>
    <definedName name="_TAB10" localSheetId="1">[49]TC!#REF!</definedName>
    <definedName name="_TAB10" localSheetId="2">[49]TC!#REF!</definedName>
    <definedName name="_TAB10" localSheetId="8">[49]TC!#REF!</definedName>
    <definedName name="_TAB10">[49]TC!#REF!</definedName>
    <definedName name="_TAB11" localSheetId="1">[49]TC!#REF!</definedName>
    <definedName name="_TAB11" localSheetId="2">[49]TC!#REF!</definedName>
    <definedName name="_TAB11">[49]TC!#REF!</definedName>
    <definedName name="_TAB12" localSheetId="7">#REF!</definedName>
    <definedName name="_TAB12" localSheetId="11">#REF!</definedName>
    <definedName name="_TAB12" localSheetId="9">#REF!</definedName>
    <definedName name="_TAB12" localSheetId="1">#REF!</definedName>
    <definedName name="_TAB12" localSheetId="2">#REF!</definedName>
    <definedName name="_TAB12" localSheetId="4">#REF!</definedName>
    <definedName name="_TAB12" localSheetId="8">#REF!</definedName>
    <definedName name="_TAB12" localSheetId="13">#REF!</definedName>
    <definedName name="_TAB12" localSheetId="14">#REF!</definedName>
    <definedName name="_TAB12">#REF!</definedName>
    <definedName name="_TAB13" localSheetId="9">[49]TC!#REF!</definedName>
    <definedName name="_TAB13" localSheetId="1">#REF!</definedName>
    <definedName name="_TAB13" localSheetId="2">#REF!</definedName>
    <definedName name="_TAB13" localSheetId="8">[49]TC!#REF!</definedName>
    <definedName name="_TAB13">[49]TC!#REF!</definedName>
    <definedName name="_TAB16" localSheetId="1">[49]Null1!#REF!</definedName>
    <definedName name="_TAB16" localSheetId="2">[49]Null1!#REF!</definedName>
    <definedName name="_TAB16">[49]Null1!#REF!</definedName>
    <definedName name="_TAB18" localSheetId="1">[49]TC!#REF!</definedName>
    <definedName name="_TAB18" localSheetId="2">[49]TC!#REF!</definedName>
    <definedName name="_TAB18">[49]TC!#REF!</definedName>
    <definedName name="_Tab19" localSheetId="7">#REF!</definedName>
    <definedName name="_Tab19" localSheetId="11">#REF!</definedName>
    <definedName name="_Tab19" localSheetId="9">#REF!</definedName>
    <definedName name="_Tab19" localSheetId="1">#REF!</definedName>
    <definedName name="_Tab19" localSheetId="2">#REF!</definedName>
    <definedName name="_Tab19" localSheetId="4">#REF!</definedName>
    <definedName name="_Tab19" localSheetId="8">#REF!</definedName>
    <definedName name="_Tab19" localSheetId="13">#REF!</definedName>
    <definedName name="_Tab19" localSheetId="14">#REF!</definedName>
    <definedName name="_Tab19">#REF!</definedName>
    <definedName name="_Tab2" localSheetId="7">#REF!</definedName>
    <definedName name="_Tab2" localSheetId="11">#REF!</definedName>
    <definedName name="_Tab2" localSheetId="9">#REF!</definedName>
    <definedName name="_Tab2" localSheetId="4">#REF!</definedName>
    <definedName name="_Tab2" localSheetId="8">#REF!</definedName>
    <definedName name="_Tab2" localSheetId="13">#REF!</definedName>
    <definedName name="_Tab2" localSheetId="14">#REF!</definedName>
    <definedName name="_Tab2">#REF!</definedName>
    <definedName name="_Tab20" localSheetId="7">#REF!</definedName>
    <definedName name="_Tab20" localSheetId="11">#REF!</definedName>
    <definedName name="_Tab20" localSheetId="9">#REF!</definedName>
    <definedName name="_Tab20" localSheetId="4">#REF!</definedName>
    <definedName name="_Tab20" localSheetId="8">#REF!</definedName>
    <definedName name="_Tab20" localSheetId="13">#REF!</definedName>
    <definedName name="_Tab20" localSheetId="14">#REF!</definedName>
    <definedName name="_Tab20">#REF!</definedName>
    <definedName name="_Tab21" localSheetId="7">#REF!</definedName>
    <definedName name="_Tab21" localSheetId="11">#REF!</definedName>
    <definedName name="_Tab21" localSheetId="9">#REF!</definedName>
    <definedName name="_Tab21" localSheetId="4">#REF!</definedName>
    <definedName name="_Tab21" localSheetId="8">#REF!</definedName>
    <definedName name="_Tab21" localSheetId="13">#REF!</definedName>
    <definedName name="_Tab21" localSheetId="14">#REF!</definedName>
    <definedName name="_Tab21">#REF!</definedName>
    <definedName name="_Tab22" localSheetId="7">#REF!</definedName>
    <definedName name="_Tab22" localSheetId="11">#REF!</definedName>
    <definedName name="_Tab22" localSheetId="9">#REF!</definedName>
    <definedName name="_Tab22" localSheetId="4">#REF!</definedName>
    <definedName name="_Tab22" localSheetId="8">#REF!</definedName>
    <definedName name="_Tab22" localSheetId="13">#REF!</definedName>
    <definedName name="_Tab22" localSheetId="14">#REF!</definedName>
    <definedName name="_Tab22">#REF!</definedName>
    <definedName name="_Tab23" localSheetId="7">#REF!</definedName>
    <definedName name="_Tab23" localSheetId="11">#REF!</definedName>
    <definedName name="_Tab23" localSheetId="9">#REF!</definedName>
    <definedName name="_Tab23" localSheetId="4">#REF!</definedName>
    <definedName name="_Tab23" localSheetId="8">#REF!</definedName>
    <definedName name="_Tab23" localSheetId="13">#REF!</definedName>
    <definedName name="_Tab23" localSheetId="14">#REF!</definedName>
    <definedName name="_Tab23">#REF!</definedName>
    <definedName name="_Tab24" localSheetId="7">#REF!</definedName>
    <definedName name="_Tab24" localSheetId="11">#REF!</definedName>
    <definedName name="_Tab24" localSheetId="9">#REF!</definedName>
    <definedName name="_Tab24" localSheetId="4">#REF!</definedName>
    <definedName name="_Tab24" localSheetId="8">#REF!</definedName>
    <definedName name="_Tab24" localSheetId="13">#REF!</definedName>
    <definedName name="_Tab24" localSheetId="14">#REF!</definedName>
    <definedName name="_Tab24">#REF!</definedName>
    <definedName name="_Tab26" localSheetId="7">#REF!</definedName>
    <definedName name="_Tab26" localSheetId="11">#REF!</definedName>
    <definedName name="_Tab26" localSheetId="9">#REF!</definedName>
    <definedName name="_Tab26" localSheetId="4">#REF!</definedName>
    <definedName name="_Tab26" localSheetId="8">#REF!</definedName>
    <definedName name="_Tab26" localSheetId="13">#REF!</definedName>
    <definedName name="_Tab26" localSheetId="14">#REF!</definedName>
    <definedName name="_Tab26">#REF!</definedName>
    <definedName name="_Tab27" localSheetId="7">#REF!</definedName>
    <definedName name="_Tab27" localSheetId="11">#REF!</definedName>
    <definedName name="_Tab27" localSheetId="9">#REF!</definedName>
    <definedName name="_Tab27" localSheetId="4">#REF!</definedName>
    <definedName name="_Tab27" localSheetId="8">#REF!</definedName>
    <definedName name="_Tab27" localSheetId="13">#REF!</definedName>
    <definedName name="_Tab27" localSheetId="14">#REF!</definedName>
    <definedName name="_Tab27">#REF!</definedName>
    <definedName name="_Tab28" localSheetId="7">#REF!</definedName>
    <definedName name="_Tab28" localSheetId="11">#REF!</definedName>
    <definedName name="_Tab28" localSheetId="9">#REF!</definedName>
    <definedName name="_Tab28" localSheetId="4">#REF!</definedName>
    <definedName name="_Tab28" localSheetId="8">#REF!</definedName>
    <definedName name="_Tab28" localSheetId="13">#REF!</definedName>
    <definedName name="_Tab28" localSheetId="14">#REF!</definedName>
    <definedName name="_Tab28">#REF!</definedName>
    <definedName name="_Tab29" localSheetId="7">#REF!</definedName>
    <definedName name="_Tab29" localSheetId="11">#REF!</definedName>
    <definedName name="_Tab29" localSheetId="9">#REF!</definedName>
    <definedName name="_Tab29" localSheetId="4">#REF!</definedName>
    <definedName name="_Tab29" localSheetId="8">#REF!</definedName>
    <definedName name="_Tab29" localSheetId="13">#REF!</definedName>
    <definedName name="_Tab29" localSheetId="14">#REF!</definedName>
    <definedName name="_Tab29">#REF!</definedName>
    <definedName name="_TAB3" localSheetId="9">[49]TC!#REF!</definedName>
    <definedName name="_TAB3">[49]TC!#REF!</definedName>
    <definedName name="_Tab30" localSheetId="7">#REF!</definedName>
    <definedName name="_Tab30" localSheetId="11">#REF!</definedName>
    <definedName name="_Tab30" localSheetId="9">#REF!</definedName>
    <definedName name="_Tab30" localSheetId="1">#REF!</definedName>
    <definedName name="_Tab30" localSheetId="2">#REF!</definedName>
    <definedName name="_Tab30" localSheetId="4">#REF!</definedName>
    <definedName name="_Tab30" localSheetId="8">#REF!</definedName>
    <definedName name="_Tab30" localSheetId="13">#REF!</definedName>
    <definedName name="_Tab30" localSheetId="14">#REF!</definedName>
    <definedName name="_Tab30">#REF!</definedName>
    <definedName name="_Tab31" localSheetId="7">#REF!</definedName>
    <definedName name="_Tab31" localSheetId="11">#REF!</definedName>
    <definedName name="_Tab31" localSheetId="9">#REF!</definedName>
    <definedName name="_Tab31" localSheetId="4">#REF!</definedName>
    <definedName name="_Tab31" localSheetId="8">#REF!</definedName>
    <definedName name="_Tab31" localSheetId="13">#REF!</definedName>
    <definedName name="_Tab31" localSheetId="14">#REF!</definedName>
    <definedName name="_Tab31">#REF!</definedName>
    <definedName name="_Tab32" localSheetId="7">#REF!</definedName>
    <definedName name="_Tab32" localSheetId="11">#REF!</definedName>
    <definedName name="_Tab32" localSheetId="9">#REF!</definedName>
    <definedName name="_Tab32" localSheetId="4">#REF!</definedName>
    <definedName name="_Tab32" localSheetId="8">#REF!</definedName>
    <definedName name="_Tab32" localSheetId="13">#REF!</definedName>
    <definedName name="_Tab32" localSheetId="14">#REF!</definedName>
    <definedName name="_Tab32">#REF!</definedName>
    <definedName name="_Tab33" localSheetId="7">#REF!</definedName>
    <definedName name="_Tab33" localSheetId="11">#REF!</definedName>
    <definedName name="_Tab33" localSheetId="9">#REF!</definedName>
    <definedName name="_Tab33" localSheetId="4">#REF!</definedName>
    <definedName name="_Tab33" localSheetId="8">#REF!</definedName>
    <definedName name="_Tab33" localSheetId="13">#REF!</definedName>
    <definedName name="_Tab33" localSheetId="14">#REF!</definedName>
    <definedName name="_Tab33">#REF!</definedName>
    <definedName name="_Tab34" localSheetId="7">#REF!</definedName>
    <definedName name="_Tab34" localSheetId="11">#REF!</definedName>
    <definedName name="_Tab34" localSheetId="9">#REF!</definedName>
    <definedName name="_Tab34" localSheetId="4">#REF!</definedName>
    <definedName name="_Tab34" localSheetId="8">#REF!</definedName>
    <definedName name="_Tab34" localSheetId="13">#REF!</definedName>
    <definedName name="_Tab34" localSheetId="14">#REF!</definedName>
    <definedName name="_Tab34">#REF!</definedName>
    <definedName name="_Tab35" localSheetId="7">#REF!</definedName>
    <definedName name="_Tab35" localSheetId="11">#REF!</definedName>
    <definedName name="_Tab35" localSheetId="9">#REF!</definedName>
    <definedName name="_Tab35" localSheetId="4">#REF!</definedName>
    <definedName name="_Tab35" localSheetId="8">#REF!</definedName>
    <definedName name="_Tab35" localSheetId="13">#REF!</definedName>
    <definedName name="_Tab35" localSheetId="14">#REF!</definedName>
    <definedName name="_Tab35">#REF!</definedName>
    <definedName name="_Tab36" localSheetId="7">#REF!</definedName>
    <definedName name="_Tab36" localSheetId="11">#REF!</definedName>
    <definedName name="_Tab36" localSheetId="9">#REF!</definedName>
    <definedName name="_Tab36" localSheetId="4">#REF!</definedName>
    <definedName name="_Tab36" localSheetId="8">#REF!</definedName>
    <definedName name="_Tab36" localSheetId="13">#REF!</definedName>
    <definedName name="_Tab36" localSheetId="14">#REF!</definedName>
    <definedName name="_Tab36">#REF!</definedName>
    <definedName name="_Tab37" localSheetId="7">#REF!</definedName>
    <definedName name="_Tab37" localSheetId="11">#REF!</definedName>
    <definedName name="_Tab37" localSheetId="9">#REF!</definedName>
    <definedName name="_Tab37" localSheetId="4">#REF!</definedName>
    <definedName name="_Tab37" localSheetId="8">#REF!</definedName>
    <definedName name="_Tab37" localSheetId="13">#REF!</definedName>
    <definedName name="_Tab37" localSheetId="14">#REF!</definedName>
    <definedName name="_Tab37">#REF!</definedName>
    <definedName name="_Tab38" localSheetId="7">#REF!</definedName>
    <definedName name="_Tab38" localSheetId="11">#REF!</definedName>
    <definedName name="_Tab38" localSheetId="9">#REF!</definedName>
    <definedName name="_Tab38" localSheetId="4">#REF!</definedName>
    <definedName name="_Tab38" localSheetId="8">#REF!</definedName>
    <definedName name="_Tab38" localSheetId="13">#REF!</definedName>
    <definedName name="_Tab38" localSheetId="14">#REF!</definedName>
    <definedName name="_Tab38">#REF!</definedName>
    <definedName name="_Tab39" localSheetId="7">#REF!</definedName>
    <definedName name="_Tab39" localSheetId="11">#REF!</definedName>
    <definedName name="_Tab39" localSheetId="9">#REF!</definedName>
    <definedName name="_Tab39" localSheetId="4">#REF!</definedName>
    <definedName name="_Tab39" localSheetId="8">#REF!</definedName>
    <definedName name="_Tab39" localSheetId="13">#REF!</definedName>
    <definedName name="_Tab39" localSheetId="14">#REF!</definedName>
    <definedName name="_Tab39">#REF!</definedName>
    <definedName name="_tAB4">'[50]shared data'!$A$1:$G$71</definedName>
    <definedName name="_Tab40" localSheetId="7">#REF!</definedName>
    <definedName name="_Tab40" localSheetId="11">#REF!</definedName>
    <definedName name="_Tab40" localSheetId="9">#REF!</definedName>
    <definedName name="_Tab40" localSheetId="1">#REF!</definedName>
    <definedName name="_Tab40" localSheetId="2">#REF!</definedName>
    <definedName name="_Tab40" localSheetId="4">#REF!</definedName>
    <definedName name="_Tab40" localSheetId="8">#REF!</definedName>
    <definedName name="_Tab40" localSheetId="13">#REF!</definedName>
    <definedName name="_Tab40" localSheetId="14">#REF!</definedName>
    <definedName name="_Tab40">#REF!</definedName>
    <definedName name="_tab41" localSheetId="7">#REF!</definedName>
    <definedName name="_tab41" localSheetId="11">#REF!</definedName>
    <definedName name="_tab41" localSheetId="9">#REF!</definedName>
    <definedName name="_tab41" localSheetId="4">#REF!</definedName>
    <definedName name="_tab41" localSheetId="8">#REF!</definedName>
    <definedName name="_tab41" localSheetId="13">#REF!</definedName>
    <definedName name="_tab41" localSheetId="14">#REF!</definedName>
    <definedName name="_tab41">#REF!</definedName>
    <definedName name="_TAB5" localSheetId="9">[49]TC!#REF!</definedName>
    <definedName name="_TAB5" localSheetId="4">[49]TC!#REF!</definedName>
    <definedName name="_TAB5" localSheetId="8">[49]TC!#REF!</definedName>
    <definedName name="_TAB5">[49]TC!#REF!</definedName>
    <definedName name="_TAB6" localSheetId="9">[49]TC!#REF!</definedName>
    <definedName name="_TAB6" localSheetId="4">[49]TC!#REF!</definedName>
    <definedName name="_TAB6" localSheetId="8">[49]TC!#REF!</definedName>
    <definedName name="_TAB6">[49]TC!#REF!</definedName>
    <definedName name="_TAB7" localSheetId="7">#REF!</definedName>
    <definedName name="_TAB7" localSheetId="11">#REF!</definedName>
    <definedName name="_TAB7" localSheetId="9">#REF!</definedName>
    <definedName name="_TAB7" localSheetId="1">#REF!</definedName>
    <definedName name="_TAB7" localSheetId="2">#REF!</definedName>
    <definedName name="_TAB7" localSheetId="4">#REF!</definedName>
    <definedName name="_TAB7" localSheetId="8">#REF!</definedName>
    <definedName name="_TAB7" localSheetId="13">#REF!</definedName>
    <definedName name="_TAB7" localSheetId="14">#REF!</definedName>
    <definedName name="_TAB7">#REF!</definedName>
    <definedName name="_TAB8" localSheetId="9">[49]TC!#REF!</definedName>
    <definedName name="_TAB8" localSheetId="1">[49]TC!#REF!</definedName>
    <definedName name="_TAB8" localSheetId="2">[49]TC!#REF!</definedName>
    <definedName name="_TAB8" localSheetId="4">[49]TC!#REF!</definedName>
    <definedName name="_TAB8" localSheetId="8">[49]TC!#REF!</definedName>
    <definedName name="_TAB8">[49]TC!#REF!</definedName>
    <definedName name="_TAB9" localSheetId="9">[49]TC!#REF!</definedName>
    <definedName name="_TAB9" localSheetId="4">[49]TC!#REF!</definedName>
    <definedName name="_TAB9" localSheetId="8">[49]TC!#REF!</definedName>
    <definedName name="_TAB9">[49]TC!#REF!</definedName>
    <definedName name="_tbl1" localSheetId="7">#REF!</definedName>
    <definedName name="_tbl1" localSheetId="11">#REF!</definedName>
    <definedName name="_tbl1" localSheetId="9">#REF!</definedName>
    <definedName name="_tbl1" localSheetId="1">#REF!</definedName>
    <definedName name="_tbl1" localSheetId="2">#REF!</definedName>
    <definedName name="_tbl1" localSheetId="4">#REF!</definedName>
    <definedName name="_tbl1" localSheetId="8">#REF!</definedName>
    <definedName name="_tbl1" localSheetId="13">#REF!</definedName>
    <definedName name="_tbl1" localSheetId="14">#REF!</definedName>
    <definedName name="_tbl1">#REF!</definedName>
    <definedName name="_tnt1">#N/A</definedName>
    <definedName name="_Toc191191306_3" localSheetId="9">[51]anex7!#REF!</definedName>
    <definedName name="_Toc191191306_3" localSheetId="1">#REF!</definedName>
    <definedName name="_Toc191191306_3" localSheetId="2">#REF!</definedName>
    <definedName name="_Toc191191306_3" localSheetId="4">[51]anex7!#REF!</definedName>
    <definedName name="_Toc191191306_3" localSheetId="8">[51]anex7!#REF!</definedName>
    <definedName name="_Toc191191306_3">[51]anex7!#REF!</definedName>
    <definedName name="_TOT58" localSheetId="9">[8]GROWTH!#REF!</definedName>
    <definedName name="_TOT58" localSheetId="1">#REF!</definedName>
    <definedName name="_TOT58" localSheetId="2">#REF!</definedName>
    <definedName name="_TOT58" localSheetId="4">[8]GROWTH!#REF!</definedName>
    <definedName name="_TOT58" localSheetId="8">[8]GROWTH!#REF!</definedName>
    <definedName name="_TOT58">[8]GROWTH!#REF!</definedName>
    <definedName name="_UES96" localSheetId="7">#REF!</definedName>
    <definedName name="_UES96" localSheetId="11">#REF!</definedName>
    <definedName name="_UES96" localSheetId="9">#REF!</definedName>
    <definedName name="_UES96" localSheetId="1">#REF!</definedName>
    <definedName name="_UES96" localSheetId="2">#REF!</definedName>
    <definedName name="_UES96" localSheetId="4">#REF!</definedName>
    <definedName name="_UES96" localSheetId="8">#REF!</definedName>
    <definedName name="_UES96" localSheetId="13">#REF!</definedName>
    <definedName name="_UES96" localSheetId="14">#REF!</definedName>
    <definedName name="_UES96">#REF!</definedName>
    <definedName name="_VAO98" localSheetId="7">#REF!</definedName>
    <definedName name="_VAO98" localSheetId="11">#REF!</definedName>
    <definedName name="_VAO98" localSheetId="9">#REF!</definedName>
    <definedName name="_VAO98" localSheetId="4">#REF!</definedName>
    <definedName name="_VAO98" localSheetId="8">#REF!</definedName>
    <definedName name="_VAO98" localSheetId="13">#REF!</definedName>
    <definedName name="_VAO98" localSheetId="14">#REF!</definedName>
    <definedName name="_VAO98">#REF!</definedName>
    <definedName name="_VAO99" localSheetId="7">#REF!</definedName>
    <definedName name="_VAO99" localSheetId="11">#REF!</definedName>
    <definedName name="_VAO99" localSheetId="9">#REF!</definedName>
    <definedName name="_VAO99" localSheetId="4">#REF!</definedName>
    <definedName name="_VAO99" localSheetId="8">#REF!</definedName>
    <definedName name="_VAO99" localSheetId="13">#REF!</definedName>
    <definedName name="_VAO99" localSheetId="14">#REF!</definedName>
    <definedName name="_VAO99">#REF!</definedName>
    <definedName name="_WB2" localSheetId="7">#REF!</definedName>
    <definedName name="_WB2" localSheetId="11">#REF!</definedName>
    <definedName name="_WB2" localSheetId="9">#REF!</definedName>
    <definedName name="_WB2" localSheetId="1">#REF!</definedName>
    <definedName name="_WB2" localSheetId="2">#REF!</definedName>
    <definedName name="_WB2" localSheetId="4">#REF!</definedName>
    <definedName name="_WB2" localSheetId="8">#REF!</definedName>
    <definedName name="_WB2" localSheetId="13">#REF!</definedName>
    <definedName name="_WB2" localSheetId="14">#REF!</definedName>
    <definedName name="_WB2">#REF!</definedName>
    <definedName name="_WEO1" localSheetId="7">#REF!</definedName>
    <definedName name="_WEO1" localSheetId="11">#REF!</definedName>
    <definedName name="_WEO1" localSheetId="9">#REF!</definedName>
    <definedName name="_WEO1" localSheetId="4">#REF!</definedName>
    <definedName name="_WEO1" localSheetId="8">#REF!</definedName>
    <definedName name="_WEO1" localSheetId="13">#REF!</definedName>
    <definedName name="_WEO1" localSheetId="14">#REF!</definedName>
    <definedName name="_WEO1">#REF!</definedName>
    <definedName name="_WEO2" localSheetId="7">#REF!</definedName>
    <definedName name="_WEO2" localSheetId="11">#REF!</definedName>
    <definedName name="_WEO2" localSheetId="9">#REF!</definedName>
    <definedName name="_WEO2" localSheetId="4">#REF!</definedName>
    <definedName name="_WEO2" localSheetId="8">#REF!</definedName>
    <definedName name="_WEO2" localSheetId="13">#REF!</definedName>
    <definedName name="_WEO2" localSheetId="14">#REF!</definedName>
    <definedName name="_WEO2">#REF!</definedName>
    <definedName name="_xlchart.v5.0" hidden="1">'Mapa 1'!$A$7:$B$7</definedName>
    <definedName name="_xlchart.v5.1" hidden="1">'Mapa 1'!$A$8:$B$39</definedName>
    <definedName name="_xlchart.v5.2" hidden="1">'Mapa 1'!$C$7</definedName>
    <definedName name="_xlchart.v5.3" hidden="1">'Mapa 1'!$C$8:$C$39</definedName>
    <definedName name="_xlcn.WorksheetConnection_MUCI2020v3.xlsxTabla1" hidden="1">[52]!Tabla1[#Data]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9">[3]Imp!#REF!</definedName>
    <definedName name="_Z" localSheetId="1">#REF!</definedName>
    <definedName name="_Z" localSheetId="2">#REF!</definedName>
    <definedName name="_Z" localSheetId="4">[3]Imp!#REF!</definedName>
    <definedName name="_Z" localSheetId="8">[3]Imp!#REF!</definedName>
    <definedName name="_Z">[3]Imp!#REF!</definedName>
    <definedName name="a" localSheetId="9" hidden="1">[21]WB!#REF!</definedName>
    <definedName name="a" localSheetId="1" hidden="1">#REF!</definedName>
    <definedName name="a" localSheetId="2" hidden="1">#REF!</definedName>
    <definedName name="a" localSheetId="4" hidden="1">[21]WB!#REF!</definedName>
    <definedName name="a" localSheetId="8" hidden="1">[21]WB!#REF!</definedName>
    <definedName name="a" hidden="1">[21]WB!#REF!</definedName>
    <definedName name="a\V104" localSheetId="9">[32]QNEWLOR!#REF!</definedName>
    <definedName name="a\V104" localSheetId="1">#REF!</definedName>
    <definedName name="a\V104" localSheetId="2">#REF!</definedName>
    <definedName name="a\V104" localSheetId="4">[32]QNEWLOR!#REF!</definedName>
    <definedName name="a\V104" localSheetId="8">[32]QNEWLOR!#REF!</definedName>
    <definedName name="a\V104">[32]QNEWLOR!#REF!</definedName>
    <definedName name="A_impresión_IM">'[53]ponder a y p '!$A$1:$N$50</definedName>
    <definedName name="aa" localSheetId="3"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localSheetId="10" hidden="1">{FALSE,FALSE,-1.25,-15.5,484.5,276.75,FALSE,FALSE,TRUE,TRUE,0,12,#N/A,46,#N/A,2.93460490463215,15.35,1,FALSE,FALSE,3,TRUE,1,FALSE,100,"Swvu.PLA1.","ACwvu.PLA1.",#N/A,FALSE,FALSE,0,0,0,0,2,"","",TRUE,TRUE,FALSE,FALSE,1,60,#N/A,#N/A,FALSE,FALSE,FALSE,FALSE,FALSE,FALSE,FALSE,9,65532,65532,FALSE,FALSE,TRUE,TRUE,TRUE}</definedName>
    <definedName name="aa" localSheetId="11"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9" hidden="1">{FALSE,FALSE,-1.25,-15.5,484.5,276.75,FALSE,FALSE,TRUE,TRUE,0,12,#N/A,46,#N/A,2.93460490463215,15.35,1,FALSE,FALSE,3,TRUE,1,FALSE,100,"Swvu.PLA1.","ACwvu.PLA1.",#N/A,FALSE,FALSE,0,0,0,0,2,"","",TRUE,TRUE,FALSE,FALSE,1,60,#N/A,#N/A,FALSE,FALSE,FALSE,FALSE,FALSE,FALSE,FALSE,9,65532,65532,FALSE,FALSE,TRUE,TRUE,TRUE}</definedName>
    <definedName name="aa" localSheetId="1" hidden="1">{FALSE,FALSE,-1.25,-15.5,484.5,276.75,FALSE,FALSE,TRUE,TRUE,0,12,#N/A,46,#N/A,2.93460490463215,15.35,1,FALSE,FALSE,3,TRUE,1,FALSE,100,"Swvu.PLA1.","ACwvu.PLA1.",#N/A,FALSE,FALSE,0,0,0,0,2,"","",TRUE,TRUE,FALSE,FALSE,1,60,#N/A,#N/A,FALSE,FALSE,FALSE,FALSE,FALSE,FALSE,FALSE,9,65532,65532,FALSE,FALSE,TRUE,TRUE,TRUE}</definedName>
    <definedName name="aa" localSheetId="2" hidden="1">{FALSE,FALSE,-1.25,-15.5,484.5,276.75,FALSE,FALSE,TRUE,TRUE,0,12,#N/A,46,#N/A,2.93460490463215,15.35,1,FALSE,FALSE,3,TRUE,1,FALSE,100,"Swvu.PLA1.","ACwvu.PLA1.",#N/A,FALSE,FALSE,0,0,0,0,2,"","",TRUE,TRUE,FALSE,FALSE,1,60,#N/A,#N/A,FALSE,FALSE,FALSE,FALSE,FALSE,FALSE,FALSE,9,65532,65532,FALSE,FALSE,TRUE,TRUE,TRUE}</definedName>
    <definedName name="aa" localSheetId="4" hidden="1">{FALSE,FALSE,-1.25,-15.5,484.5,276.75,FALSE,FALSE,TRUE,TRUE,0,12,#N/A,46,#N/A,2.93460490463215,15.35,1,FALSE,FALSE,3,TRUE,1,FALSE,100,"Swvu.PLA1.","ACwvu.PLA1.",#N/A,FALSE,FALSE,0,0,0,0,2,"","",TRUE,TRUE,FALSE,FALSE,1,60,#N/A,#N/A,FALSE,FALSE,FALSE,FALSE,FALSE,FALSE,FALSE,9,65532,65532,FALSE,FALSE,TRUE,TRUE,TRUE}</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12" hidden="1">{FALSE,FALSE,-1.25,-15.5,484.5,276.75,FALSE,FALSE,TRUE,TRUE,0,12,#N/A,46,#N/A,2.93460490463215,15.35,1,FALSE,FALSE,3,TRUE,1,FALSE,100,"Swvu.PLA1.","ACwvu.PLA1.",#N/A,FALSE,FALSE,0,0,0,0,2,"","",TRUE,TRUE,FALSE,FALSE,1,60,#N/A,#N/A,FALSE,FALSE,FALSE,FALSE,FALSE,FALSE,FALSE,9,65532,65532,FALSE,FALSE,TRUE,TRUE,TRUE}</definedName>
    <definedName name="aa" localSheetId="13" hidden="1">{FALSE,FALSE,-1.25,-15.5,484.5,276.75,FALSE,FALSE,TRUE,TRUE,0,12,#N/A,46,#N/A,2.93460490463215,15.35,1,FALSE,FALSE,3,TRUE,1,FALSE,100,"Swvu.PLA1.","ACwvu.PLA1.",#N/A,FALSE,FALSE,0,0,0,0,2,"","",TRUE,TRUE,FALSE,FALSE,1,60,#N/A,#N/A,FALSE,FALSE,FALSE,FALSE,FALSE,FALSE,FALSE,9,65532,65532,FALSE,FALSE,TRUE,TRUE,TRUE}</definedName>
    <definedName name="aa" localSheetId="14"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3" hidden="1">{"Riqfin97",#N/A,FALSE,"Tran";"Riqfinpro",#N/A,FALSE,"Tran"}</definedName>
    <definedName name="aaa" localSheetId="7" hidden="1">{"Riqfin97",#N/A,FALSE,"Tran";"Riqfinpro",#N/A,FALSE,"Tran"}</definedName>
    <definedName name="aaa" localSheetId="10" hidden="1">{"Riqfin97",#N/A,FALSE,"Tran";"Riqfinpro",#N/A,FALSE,"Tran"}</definedName>
    <definedName name="aaa" localSheetId="11" hidden="1">{"Riqfin97",#N/A,FALSE,"Tran";"Riqfinpro",#N/A,FALSE,"Tran"}</definedName>
    <definedName name="aaa" localSheetId="0" hidden="1">{"Riqfin97",#N/A,FALSE,"Tran";"Riqfinpro",#N/A,FALSE,"Tran"}</definedName>
    <definedName name="aaa" localSheetId="9" hidden="1">{"Riqfin97",#N/A,FALSE,"Tran";"Riqfinpro",#N/A,FALSE,"Tran"}</definedName>
    <definedName name="aaa" localSheetId="1" hidden="1">{"Riqfin97",#N/A,FALSE,"Tran";"Riqfinpro",#N/A,FALSE,"Tran"}</definedName>
    <definedName name="aaa" localSheetId="2" hidden="1">{"Riqfin97",#N/A,FALSE,"Tran";"Riqfinpro",#N/A,FALSE,"Tran"}</definedName>
    <definedName name="aaa" localSheetId="4" hidden="1">{"Riqfin97",#N/A,FALSE,"Tran";"Riqfinpro",#N/A,FALSE,"Tran"}</definedName>
    <definedName name="aaa" localSheetId="8" hidden="1">{"Riqfin97",#N/A,FALSE,"Tran";"Riqfinpro",#N/A,FALSE,"Tran"}</definedName>
    <definedName name="aaa" localSheetId="12" hidden="1">{"Riqfin97",#N/A,FALSE,"Tran";"Riqfinpro",#N/A,FALSE,"Tran"}</definedName>
    <definedName name="aaa" localSheetId="13" hidden="1">{"Riqfin97",#N/A,FALSE,"Tran";"Riqfinpro",#N/A,FALSE,"Tran"}</definedName>
    <definedName name="aaa" localSheetId="14" hidden="1">{"Riqfin97",#N/A,FALSE,"Tran";"Riqfinpro",#N/A,FALSE,"Tran"}</definedName>
    <definedName name="aaa" hidden="1">{"Riqfin97",#N/A,FALSE,"Tran";"Riqfinpro",#N/A,FALSE,"Tran"}</definedName>
    <definedName name="aaaaaaaaaa">#N/A</definedName>
    <definedName name="ABR._89" localSheetId="7">#REF!</definedName>
    <definedName name="ABR._89" localSheetId="11">#REF!</definedName>
    <definedName name="ABR._89" localSheetId="9">#REF!</definedName>
    <definedName name="ABR._89" localSheetId="1">#REF!</definedName>
    <definedName name="ABR._89" localSheetId="2">#REF!</definedName>
    <definedName name="ABR._89" localSheetId="4">#REF!</definedName>
    <definedName name="ABR._89" localSheetId="8">#REF!</definedName>
    <definedName name="ABR._89" localSheetId="13">#REF!</definedName>
    <definedName name="ABR._89" localSheetId="14">#REF!</definedName>
    <definedName name="ABR._89">#REF!</definedName>
    <definedName name="abu" localSheetId="3"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localSheetId="10" hidden="1">{FALSE,FALSE,-1.25,-15.5,484.5,276.75,FALSE,FALSE,TRUE,TRUE,0,12,#N/A,46,#N/A,2.93460490463215,15.35,1,FALSE,FALSE,3,TRUE,1,FALSE,100,"Swvu.PLA1.","ACwvu.PLA1.",#N/A,FALSE,FALSE,0,0,0,0,2,"","",TRUE,TRUE,FALSE,FALSE,1,60,#N/A,#N/A,FALSE,FALSE,FALSE,FALSE,FALSE,FALSE,FALSE,9,65532,65532,FALSE,FALSE,TRUE,TRUE,TRUE}</definedName>
    <definedName name="abu" localSheetId="11"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9" hidden="1">{FALSE,FALSE,-1.25,-15.5,484.5,276.75,FALSE,FALSE,TRUE,TRUE,0,12,#N/A,46,#N/A,2.93460490463215,15.35,1,FALSE,FALSE,3,TRUE,1,FALSE,100,"Swvu.PLA1.","ACwvu.PLA1.",#N/A,FALSE,FALSE,0,0,0,0,2,"","",TRUE,TRUE,FALSE,FALSE,1,60,#N/A,#N/A,FALSE,FALSE,FALSE,FALSE,FALSE,FALSE,FALSE,9,65532,65532,FALSE,FALSE,TRUE,TRUE,TRUE}</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2" hidden="1">{FALSE,FALSE,-1.25,-15.5,484.5,276.75,FALSE,FALSE,TRUE,TRUE,0,12,#N/A,46,#N/A,2.93460490463215,15.35,1,FALSE,FALSE,3,TRUE,1,FALSE,100,"Swvu.PLA1.","ACwvu.PLA1.",#N/A,FALSE,FALSE,0,0,0,0,2,"","",TRUE,TRUE,FALSE,FALSE,1,60,#N/A,#N/A,FALSE,FALSE,FALSE,FALSE,FALSE,FALSE,FALSE,9,65532,65532,FALSE,FALSE,TRUE,TRUE,TRUE}</definedName>
    <definedName name="abu" localSheetId="4" hidden="1">{FALSE,FALSE,-1.25,-15.5,484.5,276.75,FALSE,FALSE,TRUE,TRUE,0,12,#N/A,46,#N/A,2.93460490463215,15.35,1,FALSE,FALSE,3,TRUE,1,FALSE,100,"Swvu.PLA1.","ACwvu.PLA1.",#N/A,FALSE,FALSE,0,0,0,0,2,"","",TRUE,TRUE,FALSE,FALSE,1,60,#N/A,#N/A,FALSE,FALSE,FALSE,FALSE,FALSE,FALSE,FALSE,9,65532,65532,FALSE,FALSE,TRUE,TRUE,TRUE}</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12" hidden="1">{FALSE,FALSE,-1.25,-15.5,484.5,276.75,FALSE,FALSE,TRUE,TRUE,0,12,#N/A,46,#N/A,2.93460490463215,15.35,1,FALSE,FALSE,3,TRUE,1,FALSE,100,"Swvu.PLA1.","ACwvu.PLA1.",#N/A,FALSE,FALSE,0,0,0,0,2,"","",TRUE,TRUE,FALSE,FALSE,1,60,#N/A,#N/A,FALSE,FALSE,FALSE,FALSE,FALSE,FALSE,FALSE,9,65532,65532,FALSE,FALSE,TRUE,TRUE,TRUE}</definedName>
    <definedName name="abu" localSheetId="13" hidden="1">{FALSE,FALSE,-1.25,-15.5,484.5,276.75,FALSE,FALSE,TRUE,TRUE,0,12,#N/A,46,#N/A,2.93460490463215,15.35,1,FALSE,FALSE,3,TRUE,1,FALSE,100,"Swvu.PLA1.","ACwvu.PLA1.",#N/A,FALSE,FALSE,0,0,0,0,2,"","",TRUE,TRUE,FALSE,FALSE,1,60,#N/A,#N/A,FALSE,FALSE,FALSE,FALSE,FALSE,FALSE,FALSE,9,65532,65532,FALSE,FALSE,TRUE,TRUE,TRUE}</definedName>
    <definedName name="abu" localSheetId="14"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7">#REF!</definedName>
    <definedName name="abv" localSheetId="11">#REF!</definedName>
    <definedName name="abv" localSheetId="9">#REF!</definedName>
    <definedName name="abv" localSheetId="1">#REF!</definedName>
    <definedName name="abv" localSheetId="2">#REF!</definedName>
    <definedName name="abv" localSheetId="4">#REF!</definedName>
    <definedName name="abv" localSheetId="8">#REF!</definedName>
    <definedName name="abv" localSheetId="13">#REF!</definedName>
    <definedName name="abv" localSheetId="14">#REF!</definedName>
    <definedName name="abv">#REF!</definedName>
    <definedName name="abx" localSheetId="7">#REF!</definedName>
    <definedName name="abx" localSheetId="11">#REF!</definedName>
    <definedName name="abx" localSheetId="9">#REF!</definedName>
    <definedName name="abx" localSheetId="1">#REF!</definedName>
    <definedName name="abx" localSheetId="2">#REF!</definedName>
    <definedName name="abx" localSheetId="4">#REF!</definedName>
    <definedName name="abx" localSheetId="8">#REF!</definedName>
    <definedName name="abx" localSheetId="13">#REF!</definedName>
    <definedName name="abx" localSheetId="14">#REF!</definedName>
    <definedName name="abx">#REF!</definedName>
    <definedName name="AccessDatabase" hidden="1">"\\De2kp-42538\BOLETIN\Claga\CLAGA2000.mdb"</definedName>
    <definedName name="ACENARIO" localSheetId="7">#REF!</definedName>
    <definedName name="ACENARIO" localSheetId="11">#REF!</definedName>
    <definedName name="ACENARIO" localSheetId="9">#REF!</definedName>
    <definedName name="ACENARIO" localSheetId="1">#REF!</definedName>
    <definedName name="ACENARIO" localSheetId="2">#REF!</definedName>
    <definedName name="ACENARIO" localSheetId="4">#REF!</definedName>
    <definedName name="ACENARIO" localSheetId="8">#REF!</definedName>
    <definedName name="ACENARIO" localSheetId="13">#REF!</definedName>
    <definedName name="ACENARIO" localSheetId="14">#REF!</definedName>
    <definedName name="ACENARIO">#REF!</definedName>
    <definedName name="acentral" localSheetId="7">#REF!</definedName>
    <definedName name="acentral" localSheetId="11">#REF!</definedName>
    <definedName name="acentral" localSheetId="9">#REF!</definedName>
    <definedName name="acentral" localSheetId="4">#REF!</definedName>
    <definedName name="acentral" localSheetId="8">#REF!</definedName>
    <definedName name="acentral" localSheetId="13">#REF!</definedName>
    <definedName name="acentral" localSheetId="14">#REF!</definedName>
    <definedName name="acentral">#REF!</definedName>
    <definedName name="ACT" localSheetId="7">#REF!</definedName>
    <definedName name="ACT" localSheetId="11">#REF!</definedName>
    <definedName name="ACT" localSheetId="9">#REF!</definedName>
    <definedName name="ACT" localSheetId="4">#REF!</definedName>
    <definedName name="ACT" localSheetId="8">#REF!</definedName>
    <definedName name="ACT" localSheetId="13">#REF!</definedName>
    <definedName name="ACT" localSheetId="14">#REF!</definedName>
    <definedName name="ACT">#REF!</definedName>
    <definedName name="Act.Inmv.Bruto">'[54]Ranking Bancario'!$AX$4:$BB$54</definedName>
    <definedName name="Act.Inmv.Neto">'[54]Ranking Bancario'!$AP$4:$AT$54</definedName>
    <definedName name="ACTIVATE" localSheetId="7">#REF!</definedName>
    <definedName name="ACTIVATE" localSheetId="11">#REF!</definedName>
    <definedName name="ACTIVATE" localSheetId="9">#REF!</definedName>
    <definedName name="ACTIVATE" localSheetId="1">#REF!</definedName>
    <definedName name="ACTIVATE" localSheetId="2">#REF!</definedName>
    <definedName name="ACTIVATE" localSheetId="4">#REF!</definedName>
    <definedName name="ACTIVATE" localSheetId="8">#REF!</definedName>
    <definedName name="ACTIVATE" localSheetId="13">#REF!</definedName>
    <definedName name="ACTIVATE" localSheetId="14">#REF!</definedName>
    <definedName name="ACTIVATE">#REF!</definedName>
    <definedName name="Actual" localSheetId="7">#REF!</definedName>
    <definedName name="Actual" localSheetId="11">#REF!</definedName>
    <definedName name="Actual" localSheetId="9">#REF!</definedName>
    <definedName name="Actual" localSheetId="1">#REF!</definedName>
    <definedName name="Actual" localSheetId="2">#REF!</definedName>
    <definedName name="Actual" localSheetId="4">#REF!</definedName>
    <definedName name="Actual" localSheetId="8">#REF!</definedName>
    <definedName name="Actual" localSheetId="13">#REF!</definedName>
    <definedName name="Actual" localSheetId="14">#REF!</definedName>
    <definedName name="Actual">#REF!</definedName>
    <definedName name="ACUMULADO">#N/A</definedName>
    <definedName name="ACwvu.PLA1." localSheetId="9" hidden="1">'[55]COP FED'!#REF!</definedName>
    <definedName name="ACwvu.PLA1." localSheetId="1" hidden="1">#REF!</definedName>
    <definedName name="ACwvu.PLA1." localSheetId="2" hidden="1">#REF!</definedName>
    <definedName name="ACwvu.PLA1." localSheetId="4" hidden="1">'[55]COP FED'!#REF!</definedName>
    <definedName name="ACwvu.PLA1." localSheetId="8" hidden="1">'[55]COP FED'!#REF!</definedName>
    <definedName name="ACwvu.PLA1." hidden="1">'[55]COP FED'!#REF!</definedName>
    <definedName name="ACwvu.PLA2." hidden="1">'[55]COP FED'!$A$1:$N$49</definedName>
    <definedName name="ad" localSheetId="3" hidden="1">{"Riqfin97",#N/A,FALSE,"Tran";"Riqfinpro",#N/A,FALSE,"Tran"}</definedName>
    <definedName name="ad" localSheetId="7" hidden="1">{"Riqfin97",#N/A,FALSE,"Tran";"Riqfinpro",#N/A,FALSE,"Tran"}</definedName>
    <definedName name="ad" localSheetId="10" hidden="1">{"Riqfin97",#N/A,FALSE,"Tran";"Riqfinpro",#N/A,FALSE,"Tran"}</definedName>
    <definedName name="ad" localSheetId="11" hidden="1">{"Riqfin97",#N/A,FALSE,"Tran";"Riqfinpro",#N/A,FALSE,"Tran"}</definedName>
    <definedName name="ad" localSheetId="0" hidden="1">{"Riqfin97",#N/A,FALSE,"Tran";"Riqfinpro",#N/A,FALSE,"Tran"}</definedName>
    <definedName name="ad" localSheetId="9" hidden="1">{"Riqfin97",#N/A,FALSE,"Tran";"Riqfinpro",#N/A,FALSE,"Tran"}</definedName>
    <definedName name="ad" localSheetId="1" hidden="1">{"Riqfin97",#N/A,FALSE,"Tran";"Riqfinpro",#N/A,FALSE,"Tran"}</definedName>
    <definedName name="ad" localSheetId="2" hidden="1">{"Riqfin97",#N/A,FALSE,"Tran";"Riqfinpro",#N/A,FALSE,"Tran"}</definedName>
    <definedName name="ad" localSheetId="4" hidden="1">{"Riqfin97",#N/A,FALSE,"Tran";"Riqfinpro",#N/A,FALSE,"Tran"}</definedName>
    <definedName name="ad" localSheetId="8" hidden="1">{"Riqfin97",#N/A,FALSE,"Tran";"Riqfinpro",#N/A,FALSE,"Tran"}</definedName>
    <definedName name="ad" localSheetId="12" hidden="1">{"Riqfin97",#N/A,FALSE,"Tran";"Riqfinpro",#N/A,FALSE,"Tran"}</definedName>
    <definedName name="ad" localSheetId="13" hidden="1">{"Riqfin97",#N/A,FALSE,"Tran";"Riqfinpro",#N/A,FALSE,"Tran"}</definedName>
    <definedName name="ad" localSheetId="14" hidden="1">{"Riqfin97",#N/A,FALSE,"Tran";"Riqfinpro",#N/A,FALSE,"Tran"}</definedName>
    <definedName name="ad" hidden="1">{"Riqfin97",#N/A,FALSE,"Tran";"Riqfinpro",#N/A,FALSE,"Tran"}</definedName>
    <definedName name="adaD" localSheetId="7">#REF!</definedName>
    <definedName name="adaD" localSheetId="11">#REF!</definedName>
    <definedName name="adaD" localSheetId="9">#REF!</definedName>
    <definedName name="adaD" localSheetId="1">#REF!</definedName>
    <definedName name="adaD" localSheetId="2">#REF!</definedName>
    <definedName name="adaD" localSheetId="4">#REF!</definedName>
    <definedName name="adaD" localSheetId="8">#REF!</definedName>
    <definedName name="adaD" localSheetId="13">#REF!</definedName>
    <definedName name="adaD" localSheetId="14">#REF!</definedName>
    <definedName name="adaD">#REF!</definedName>
    <definedName name="Adb">[56]CIRRs!$C$59</definedName>
    <definedName name="Adf">[56]CIRRs!$C$60</definedName>
    <definedName name="ADICIONAIS" localSheetId="7">#REF!</definedName>
    <definedName name="ADICIONAIS" localSheetId="11">#REF!</definedName>
    <definedName name="ADICIONAIS" localSheetId="9">#REF!</definedName>
    <definedName name="ADICIONAIS" localSheetId="1">#REF!</definedName>
    <definedName name="ADICIONAIS" localSheetId="2">#REF!</definedName>
    <definedName name="ADICIONAIS" localSheetId="4">#REF!</definedName>
    <definedName name="ADICIONAIS" localSheetId="8">#REF!</definedName>
    <definedName name="ADICIONAIS" localSheetId="13">#REF!</definedName>
    <definedName name="ADICIONAIS" localSheetId="14">#REF!</definedName>
    <definedName name="ADICIONAIS">#REF!</definedName>
    <definedName name="adrra" localSheetId="7">#REF!</definedName>
    <definedName name="adrra" localSheetId="11">#REF!</definedName>
    <definedName name="adrra" localSheetId="9">#REF!</definedName>
    <definedName name="adrra" localSheetId="1">#REF!</definedName>
    <definedName name="adrra" localSheetId="2">#REF!</definedName>
    <definedName name="adrra" localSheetId="4">#REF!</definedName>
    <definedName name="adrra" localSheetId="8">#REF!</definedName>
    <definedName name="adrra" localSheetId="13">#REF!</definedName>
    <definedName name="adrra" localSheetId="14">#REF!</definedName>
    <definedName name="adrra">#REF!</definedName>
    <definedName name="adsadrr" localSheetId="7" hidden="1">#REF!</definedName>
    <definedName name="adsadrr" localSheetId="11" hidden="1">#REF!</definedName>
    <definedName name="adsadrr" localSheetId="9" hidden="1">#REF!</definedName>
    <definedName name="adsadrr" localSheetId="1" hidden="1">#REF!</definedName>
    <definedName name="adsadrr" localSheetId="2" hidden="1">#REF!</definedName>
    <definedName name="adsadrr" localSheetId="4" hidden="1">#REF!</definedName>
    <definedName name="adsadrr" localSheetId="8" hidden="1">#REF!</definedName>
    <definedName name="adsadrr" localSheetId="13" hidden="1">#REF!</definedName>
    <definedName name="adsadrr" localSheetId="14" hidden="1">#REF!</definedName>
    <definedName name="adsadrr" hidden="1">#REF!</definedName>
    <definedName name="adsftreagtrgtqergt" localSheetId="7">[5]!adsftreagtrgtqergt</definedName>
    <definedName name="adsftreagtrgtqergt" localSheetId="11">[6]!adsftreagtrgtqergt</definedName>
    <definedName name="adsftreagtrgtqergt" localSheetId="1">[6]!adsftreagtrgtqergt</definedName>
    <definedName name="adsftreagtrgtqergt" localSheetId="2">[6]!adsftreagtrgtqergt</definedName>
    <definedName name="adsftreagtrgtqergt" localSheetId="8">[5]!adsftreagtrgtqergt</definedName>
    <definedName name="adsftreagtrgtqergt">[6]!adsftreagtrgtqergt</definedName>
    <definedName name="af" localSheetId="3" hidden="1">{"Tab1",#N/A,FALSE,"P";"Tab2",#N/A,FALSE,"P"}</definedName>
    <definedName name="af" localSheetId="7" hidden="1">{"Tab1",#N/A,FALSE,"P";"Tab2",#N/A,FALSE,"P"}</definedName>
    <definedName name="af" localSheetId="10" hidden="1">{"Tab1",#N/A,FALSE,"P";"Tab2",#N/A,FALSE,"P"}</definedName>
    <definedName name="af" localSheetId="11" hidden="1">{"Tab1",#N/A,FALSE,"P";"Tab2",#N/A,FALSE,"P"}</definedName>
    <definedName name="af" localSheetId="0" hidden="1">{"Tab1",#N/A,FALSE,"P";"Tab2",#N/A,FALSE,"P"}</definedName>
    <definedName name="af" localSheetId="9" hidden="1">{"Tab1",#N/A,FALSE,"P";"Tab2",#N/A,FALSE,"P"}</definedName>
    <definedName name="af" localSheetId="1" hidden="1">{"Tab1",#N/A,FALSE,"P";"Tab2",#N/A,FALSE,"P"}</definedName>
    <definedName name="af" localSheetId="2" hidden="1">{"Tab1",#N/A,FALSE,"P";"Tab2",#N/A,FALSE,"P"}</definedName>
    <definedName name="af" localSheetId="4" hidden="1">{"Tab1",#N/A,FALSE,"P";"Tab2",#N/A,FALSE,"P"}</definedName>
    <definedName name="af" localSheetId="8" hidden="1">{"Tab1",#N/A,FALSE,"P";"Tab2",#N/A,FALSE,"P"}</definedName>
    <definedName name="af" localSheetId="12" hidden="1">{"Tab1",#N/A,FALSE,"P";"Tab2",#N/A,FALSE,"P"}</definedName>
    <definedName name="af" localSheetId="13" hidden="1">{"Tab1",#N/A,FALSE,"P";"Tab2",#N/A,FALSE,"P"}</definedName>
    <definedName name="af" localSheetId="14" hidden="1">{"Tab1",#N/A,FALSE,"P";"Tab2",#N/A,FALSE,"P"}</definedName>
    <definedName name="af" hidden="1">{"Tab1",#N/A,FALSE,"P";"Tab2",#N/A,FALSE,"P"}</definedName>
    <definedName name="aff" localSheetId="3" hidden="1">{"Tab1",#N/A,FALSE,"P";"Tab2",#N/A,FALSE,"P"}</definedName>
    <definedName name="aff" localSheetId="7" hidden="1">{"Tab1",#N/A,FALSE,"P";"Tab2",#N/A,FALSE,"P"}</definedName>
    <definedName name="aff" localSheetId="10" hidden="1">{"Tab1",#N/A,FALSE,"P";"Tab2",#N/A,FALSE,"P"}</definedName>
    <definedName name="aff" localSheetId="11" hidden="1">{"Tab1",#N/A,FALSE,"P";"Tab2",#N/A,FALSE,"P"}</definedName>
    <definedName name="aff" localSheetId="0" hidden="1">{"Tab1",#N/A,FALSE,"P";"Tab2",#N/A,FALSE,"P"}</definedName>
    <definedName name="aff" localSheetId="9" hidden="1">{"Tab1",#N/A,FALSE,"P";"Tab2",#N/A,FALSE,"P"}</definedName>
    <definedName name="aff" localSheetId="1" hidden="1">{"Tab1",#N/A,FALSE,"P";"Tab2",#N/A,FALSE,"P"}</definedName>
    <definedName name="aff" localSheetId="2" hidden="1">{"Tab1",#N/A,FALSE,"P";"Tab2",#N/A,FALSE,"P"}</definedName>
    <definedName name="aff" localSheetId="4" hidden="1">{"Tab1",#N/A,FALSE,"P";"Tab2",#N/A,FALSE,"P"}</definedName>
    <definedName name="aff" localSheetId="8" hidden="1">{"Tab1",#N/A,FALSE,"P";"Tab2",#N/A,FALSE,"P"}</definedName>
    <definedName name="aff" localSheetId="12" hidden="1">{"Tab1",#N/A,FALSE,"P";"Tab2",#N/A,FALSE,"P"}</definedName>
    <definedName name="aff" localSheetId="13" hidden="1">{"Tab1",#N/A,FALSE,"P";"Tab2",#N/A,FALSE,"P"}</definedName>
    <definedName name="aff" localSheetId="14" hidden="1">{"Tab1",#N/A,FALSE,"P";"Tab2",#N/A,FALSE,"P"}</definedName>
    <definedName name="aff" hidden="1">{"Tab1",#N/A,FALSE,"P";"Tab2",#N/A,FALSE,"P"}</definedName>
    <definedName name="ag" localSheetId="3" hidden="1">{"Tab1",#N/A,FALSE,"P";"Tab2",#N/A,FALSE,"P"}</definedName>
    <definedName name="ag" localSheetId="7" hidden="1">{"Tab1",#N/A,FALSE,"P";"Tab2",#N/A,FALSE,"P"}</definedName>
    <definedName name="ag" localSheetId="10" hidden="1">{"Tab1",#N/A,FALSE,"P";"Tab2",#N/A,FALSE,"P"}</definedName>
    <definedName name="ag" localSheetId="11" hidden="1">{"Tab1",#N/A,FALSE,"P";"Tab2",#N/A,FALSE,"P"}</definedName>
    <definedName name="ag" localSheetId="0" hidden="1">{"Tab1",#N/A,FALSE,"P";"Tab2",#N/A,FALSE,"P"}</definedName>
    <definedName name="ag" localSheetId="9" hidden="1">{"Tab1",#N/A,FALSE,"P";"Tab2",#N/A,FALSE,"P"}</definedName>
    <definedName name="ag" localSheetId="1" hidden="1">{"Tab1",#N/A,FALSE,"P";"Tab2",#N/A,FALSE,"P"}</definedName>
    <definedName name="ag" localSheetId="2" hidden="1">{"Tab1",#N/A,FALSE,"P";"Tab2",#N/A,FALSE,"P"}</definedName>
    <definedName name="ag" localSheetId="4" hidden="1">{"Tab1",#N/A,FALSE,"P";"Tab2",#N/A,FALSE,"P"}</definedName>
    <definedName name="ag" localSheetId="8" hidden="1">{"Tab1",#N/A,FALSE,"P";"Tab2",#N/A,FALSE,"P"}</definedName>
    <definedName name="ag" localSheetId="12" hidden="1">{"Tab1",#N/A,FALSE,"P";"Tab2",#N/A,FALSE,"P"}</definedName>
    <definedName name="ag" localSheetId="13" hidden="1">{"Tab1",#N/A,FALSE,"P";"Tab2",#N/A,FALSE,"P"}</definedName>
    <definedName name="ag" localSheetId="14" hidden="1">{"Tab1",#N/A,FALSE,"P";"Tab2",#N/A,FALSE,"P"}</definedName>
    <definedName name="ag" hidden="1">{"Tab1",#N/A,FALSE,"P";"Tab2",#N/A,FALSE,"P"}</definedName>
    <definedName name="AGO._89" localSheetId="7">#REF!</definedName>
    <definedName name="AGO._89" localSheetId="11">#REF!</definedName>
    <definedName name="AGO._89" localSheetId="9">#REF!</definedName>
    <definedName name="AGO._89" localSheetId="1">#REF!</definedName>
    <definedName name="AGO._89" localSheetId="2">#REF!</definedName>
    <definedName name="AGO._89" localSheetId="4">#REF!</definedName>
    <definedName name="AGO._89" localSheetId="8">#REF!</definedName>
    <definedName name="AGO._89" localSheetId="13">#REF!</definedName>
    <definedName name="AGO._89" localSheetId="14">#REF!</definedName>
    <definedName name="AGO._89">#REF!</definedName>
    <definedName name="Agregados">'[54]Ganancias o Pérdidas BC'!$C$10:$H$34</definedName>
    <definedName name="ah" localSheetId="3" hidden="1">{"Riqfin97",#N/A,FALSE,"Tran";"Riqfinpro",#N/A,FALSE,"Tran"}</definedName>
    <definedName name="ah" localSheetId="7" hidden="1">{"Riqfin97",#N/A,FALSE,"Tran";"Riqfinpro",#N/A,FALSE,"Tran"}</definedName>
    <definedName name="ah" localSheetId="10" hidden="1">{"Riqfin97",#N/A,FALSE,"Tran";"Riqfinpro",#N/A,FALSE,"Tran"}</definedName>
    <definedName name="ah" localSheetId="11" hidden="1">{"Riqfin97",#N/A,FALSE,"Tran";"Riqfinpro",#N/A,FALSE,"Tran"}</definedName>
    <definedName name="ah" localSheetId="0" hidden="1">{"Riqfin97",#N/A,FALSE,"Tran";"Riqfinpro",#N/A,FALSE,"Tran"}</definedName>
    <definedName name="ah" localSheetId="9" hidden="1">{"Riqfin97",#N/A,FALSE,"Tran";"Riqfinpro",#N/A,FALSE,"Tran"}</definedName>
    <definedName name="ah" localSheetId="1" hidden="1">{"Riqfin97",#N/A,FALSE,"Tran";"Riqfinpro",#N/A,FALSE,"Tran"}</definedName>
    <definedName name="ah" localSheetId="2" hidden="1">{"Riqfin97",#N/A,FALSE,"Tran";"Riqfinpro",#N/A,FALSE,"Tran"}</definedName>
    <definedName name="ah" localSheetId="4" hidden="1">{"Riqfin97",#N/A,FALSE,"Tran";"Riqfinpro",#N/A,FALSE,"Tran"}</definedName>
    <definedName name="ah" localSheetId="8" hidden="1">{"Riqfin97",#N/A,FALSE,"Tran";"Riqfinpro",#N/A,FALSE,"Tran"}</definedName>
    <definedName name="ah" localSheetId="12" hidden="1">{"Riqfin97",#N/A,FALSE,"Tran";"Riqfinpro",#N/A,FALSE,"Tran"}</definedName>
    <definedName name="ah" localSheetId="13" hidden="1">{"Riqfin97",#N/A,FALSE,"Tran";"Riqfinpro",#N/A,FALSE,"Tran"}</definedName>
    <definedName name="ah" localSheetId="14" hidden="1">{"Riqfin97",#N/A,FALSE,"Tran";"Riqfinpro",#N/A,FALSE,"Tran"}</definedName>
    <definedName name="ah" hidden="1">{"Riqfin97",#N/A,FALSE,"Tran";"Riqfinpro",#N/A,FALSE,"Tran"}</definedName>
    <definedName name="AI" localSheetId="7">'[57]Expenditure &amp; Saving'!$AF$1:$AF$65536</definedName>
    <definedName name="AI" localSheetId="11">'[58]Expenditure &amp; Saving'!$AF$1:$AF$65536</definedName>
    <definedName name="AI" localSheetId="1">'[58]Expenditure &amp; Saving'!$AF$1:$AF$65536</definedName>
    <definedName name="AI" localSheetId="2">'[58]Expenditure &amp; Saving'!$AF$1:$AF$65536</definedName>
    <definedName name="AI" localSheetId="8">'[57]Expenditure &amp; Saving'!$AF$1:$AF$65536</definedName>
    <definedName name="AI">'[58]Expenditure &amp; Saving'!$AF$1:$AF$65536</definedName>
    <definedName name="aj" localSheetId="3" hidden="1">{"Riqfin97",#N/A,FALSE,"Tran";"Riqfinpro",#N/A,FALSE,"Tran"}</definedName>
    <definedName name="aj" localSheetId="7" hidden="1">{"Riqfin97",#N/A,FALSE,"Tran";"Riqfinpro",#N/A,FALSE,"Tran"}</definedName>
    <definedName name="aj" localSheetId="10" hidden="1">{"Riqfin97",#N/A,FALSE,"Tran";"Riqfinpro",#N/A,FALSE,"Tran"}</definedName>
    <definedName name="aj" localSheetId="11" hidden="1">{"Riqfin97",#N/A,FALSE,"Tran";"Riqfinpro",#N/A,FALSE,"Tran"}</definedName>
    <definedName name="aj" localSheetId="0" hidden="1">{"Riqfin97",#N/A,FALSE,"Tran";"Riqfinpro",#N/A,FALSE,"Tran"}</definedName>
    <definedName name="aj" localSheetId="9" hidden="1">{"Riqfin97",#N/A,FALSE,"Tran";"Riqfinpro",#N/A,FALSE,"Tran"}</definedName>
    <definedName name="aj" localSheetId="1" hidden="1">{"Riqfin97",#N/A,FALSE,"Tran";"Riqfinpro",#N/A,FALSE,"Tran"}</definedName>
    <definedName name="aj" localSheetId="2" hidden="1">{"Riqfin97",#N/A,FALSE,"Tran";"Riqfinpro",#N/A,FALSE,"Tran"}</definedName>
    <definedName name="aj" localSheetId="4" hidden="1">{"Riqfin97",#N/A,FALSE,"Tran";"Riqfinpro",#N/A,FALSE,"Tran"}</definedName>
    <definedName name="aj" localSheetId="8" hidden="1">{"Riqfin97",#N/A,FALSE,"Tran";"Riqfinpro",#N/A,FALSE,"Tran"}</definedName>
    <definedName name="aj" localSheetId="12" hidden="1">{"Riqfin97",#N/A,FALSE,"Tran";"Riqfinpro",#N/A,FALSE,"Tran"}</definedName>
    <definedName name="aj" localSheetId="13" hidden="1">{"Riqfin97",#N/A,FALSE,"Tran";"Riqfinpro",#N/A,FALSE,"Tran"}</definedName>
    <definedName name="aj" localSheetId="14" hidden="1">{"Riqfin97",#N/A,FALSE,"Tran";"Riqfinpro",#N/A,FALSE,"Tran"}</definedName>
    <definedName name="aj" hidden="1">{"Riqfin97",#N/A,FALSE,"Tran";"Riqfinpro",#N/A,FALSE,"Tran"}</definedName>
    <definedName name="AJU00" localSheetId="7">#REF!</definedName>
    <definedName name="AJU00" localSheetId="11">#REF!</definedName>
    <definedName name="AJU00" localSheetId="9">#REF!</definedName>
    <definedName name="AJU00" localSheetId="1">#REF!</definedName>
    <definedName name="AJU00" localSheetId="2">#REF!</definedName>
    <definedName name="AJU00" localSheetId="4">#REF!</definedName>
    <definedName name="AJU00" localSheetId="8">#REF!</definedName>
    <definedName name="AJU00" localSheetId="13">#REF!</definedName>
    <definedName name="AJU00" localSheetId="14">#REF!</definedName>
    <definedName name="AJU00">#REF!</definedName>
    <definedName name="AJUSTE">[59]GYP!$A$2</definedName>
    <definedName name="AJUSTE2" localSheetId="7">[60]GYP!$A$2</definedName>
    <definedName name="AJUSTE2" localSheetId="11">[61]GYP!$A$2</definedName>
    <definedName name="AJUSTE2" localSheetId="1">[61]GYP!$A$2</definedName>
    <definedName name="AJUSTE2" localSheetId="2">[61]GYP!$A$2</definedName>
    <definedName name="AJUSTE2" localSheetId="8">[60]GYP!$A$2</definedName>
    <definedName name="AJUSTE2">[61]GYP!$A$2</definedName>
    <definedName name="AJUV00" localSheetId="7">#REF!</definedName>
    <definedName name="AJUV00" localSheetId="11">#REF!</definedName>
    <definedName name="AJUV00" localSheetId="9">#REF!</definedName>
    <definedName name="AJUV00" localSheetId="1">#REF!</definedName>
    <definedName name="AJUV00" localSheetId="2">#REF!</definedName>
    <definedName name="AJUV00" localSheetId="4">#REF!</definedName>
    <definedName name="AJUV00" localSheetId="8">#REF!</definedName>
    <definedName name="AJUV00" localSheetId="13">#REF!</definedName>
    <definedName name="AJUV00" localSheetId="14">#REF!</definedName>
    <definedName name="AJUV00">#REF!</definedName>
    <definedName name="AJUV97" localSheetId="7">#REF!</definedName>
    <definedName name="AJUV97" localSheetId="11">#REF!</definedName>
    <definedName name="AJUV97" localSheetId="9">#REF!</definedName>
    <definedName name="AJUV97" localSheetId="1">#REF!</definedName>
    <definedName name="AJUV97" localSheetId="2">#REF!</definedName>
    <definedName name="AJUV97" localSheetId="4">#REF!</definedName>
    <definedName name="AJUV97" localSheetId="8">#REF!</definedName>
    <definedName name="AJUV97" localSheetId="13">#REF!</definedName>
    <definedName name="AJUV97" localSheetId="14">#REF!</definedName>
    <definedName name="AJUV97">#REF!</definedName>
    <definedName name="AJUV98" localSheetId="7">#REF!</definedName>
    <definedName name="AJUV98" localSheetId="11">#REF!</definedName>
    <definedName name="AJUV98" localSheetId="9">#REF!</definedName>
    <definedName name="AJUV98" localSheetId="1">#REF!</definedName>
    <definedName name="AJUV98" localSheetId="2">#REF!</definedName>
    <definedName name="AJUV98" localSheetId="4">#REF!</definedName>
    <definedName name="AJUV98" localSheetId="8">#REF!</definedName>
    <definedName name="AJUV98" localSheetId="13">#REF!</definedName>
    <definedName name="AJUV98" localSheetId="14">#REF!</definedName>
    <definedName name="AJUV98">#REF!</definedName>
    <definedName name="AJUV99" localSheetId="7">#REF!</definedName>
    <definedName name="AJUV99" localSheetId="11">#REF!</definedName>
    <definedName name="AJUV99" localSheetId="9">#REF!</definedName>
    <definedName name="AJUV99" localSheetId="4">#REF!</definedName>
    <definedName name="AJUV99" localSheetId="8">#REF!</definedName>
    <definedName name="AJUV99" localSheetId="13">#REF!</definedName>
    <definedName name="AJUV99" localSheetId="14">#REF!</definedName>
    <definedName name="AJUV99">#REF!</definedName>
    <definedName name="al" localSheetId="3" hidden="1">{"Riqfin97",#N/A,FALSE,"Tran";"Riqfinpro",#N/A,FALSE,"Tran"}</definedName>
    <definedName name="al" localSheetId="7" hidden="1">{"Riqfin97",#N/A,FALSE,"Tran";"Riqfinpro",#N/A,FALSE,"Tran"}</definedName>
    <definedName name="al" localSheetId="10" hidden="1">{"Riqfin97",#N/A,FALSE,"Tran";"Riqfinpro",#N/A,FALSE,"Tran"}</definedName>
    <definedName name="al" localSheetId="11" hidden="1">{"Riqfin97",#N/A,FALSE,"Tran";"Riqfinpro",#N/A,FALSE,"Tran"}</definedName>
    <definedName name="al" localSheetId="0" hidden="1">{"Riqfin97",#N/A,FALSE,"Tran";"Riqfinpro",#N/A,FALSE,"Tran"}</definedName>
    <definedName name="al" localSheetId="9" hidden="1">{"Riqfin97",#N/A,FALSE,"Tran";"Riqfinpro",#N/A,FALSE,"Tran"}</definedName>
    <definedName name="al" localSheetId="1" hidden="1">{"Riqfin97",#N/A,FALSE,"Tran";"Riqfinpro",#N/A,FALSE,"Tran"}</definedName>
    <definedName name="al" localSheetId="2" hidden="1">{"Riqfin97",#N/A,FALSE,"Tran";"Riqfinpro",#N/A,FALSE,"Tran"}</definedName>
    <definedName name="al" localSheetId="4" hidden="1">{"Riqfin97",#N/A,FALSE,"Tran";"Riqfinpro",#N/A,FALSE,"Tran"}</definedName>
    <definedName name="al" localSheetId="8" hidden="1">{"Riqfin97",#N/A,FALSE,"Tran";"Riqfinpro",#N/A,FALSE,"Tran"}</definedName>
    <definedName name="al" localSheetId="12" hidden="1">{"Riqfin97",#N/A,FALSE,"Tran";"Riqfinpro",#N/A,FALSE,"Tran"}</definedName>
    <definedName name="al" localSheetId="13" hidden="1">{"Riqfin97",#N/A,FALSE,"Tran";"Riqfinpro",#N/A,FALSE,"Tran"}</definedName>
    <definedName name="al" localSheetId="14" hidden="1">{"Riqfin97",#N/A,FALSE,"Tran";"Riqfinpro",#N/A,FALSE,"Tran"}</definedName>
    <definedName name="al" hidden="1">{"Riqfin97",#N/A,FALSE,"Tran";"Riqfinpro",#N/A,FALSE,"Tran"}</definedName>
    <definedName name="alimento">#N/A</definedName>
    <definedName name="alj" localSheetId="3" hidden="1">{"Riqfin97",#N/A,FALSE,"Tran";"Riqfinpro",#N/A,FALSE,"Tran"}</definedName>
    <definedName name="alj" localSheetId="7" hidden="1">{"Riqfin97",#N/A,FALSE,"Tran";"Riqfinpro",#N/A,FALSE,"Tran"}</definedName>
    <definedName name="alj" localSheetId="10" hidden="1">{"Riqfin97",#N/A,FALSE,"Tran";"Riqfinpro",#N/A,FALSE,"Tran"}</definedName>
    <definedName name="alj" localSheetId="11" hidden="1">{"Riqfin97",#N/A,FALSE,"Tran";"Riqfinpro",#N/A,FALSE,"Tran"}</definedName>
    <definedName name="alj" localSheetId="0" hidden="1">{"Riqfin97",#N/A,FALSE,"Tran";"Riqfinpro",#N/A,FALSE,"Tran"}</definedName>
    <definedName name="alj" localSheetId="9" hidden="1">{"Riqfin97",#N/A,FALSE,"Tran";"Riqfinpro",#N/A,FALSE,"Tran"}</definedName>
    <definedName name="alj" localSheetId="1" hidden="1">{"Riqfin97",#N/A,FALSE,"Tran";"Riqfinpro",#N/A,FALSE,"Tran"}</definedName>
    <definedName name="alj" localSheetId="2" hidden="1">{"Riqfin97",#N/A,FALSE,"Tran";"Riqfinpro",#N/A,FALSE,"Tran"}</definedName>
    <definedName name="alj" localSheetId="4" hidden="1">{"Riqfin97",#N/A,FALSE,"Tran";"Riqfinpro",#N/A,FALSE,"Tran"}</definedName>
    <definedName name="alj" localSheetId="8" hidden="1">{"Riqfin97",#N/A,FALSE,"Tran";"Riqfinpro",#N/A,FALSE,"Tran"}</definedName>
    <definedName name="alj" localSheetId="12" hidden="1">{"Riqfin97",#N/A,FALSE,"Tran";"Riqfinpro",#N/A,FALSE,"Tran"}</definedName>
    <definedName name="alj" localSheetId="13" hidden="1">{"Riqfin97",#N/A,FALSE,"Tran";"Riqfinpro",#N/A,FALSE,"Tran"}</definedName>
    <definedName name="alj" localSheetId="14" hidden="1">{"Riqfin97",#N/A,FALSE,"Tran";"Riqfinpro",#N/A,FALSE,"Tran"}</definedName>
    <definedName name="alj" hidden="1">{"Riqfin97",#N/A,FALSE,"Tran";"Riqfinpro",#N/A,FALSE,"Tran"}</definedName>
    <definedName name="ALL">'[3]Imp:DSA output'!$C$9:$R$464</definedName>
    <definedName name="ALLBIRR" localSheetId="7">#REF!</definedName>
    <definedName name="ALLBIRR" localSheetId="11">#REF!</definedName>
    <definedName name="ALLBIRR" localSheetId="9">#REF!</definedName>
    <definedName name="ALLBIRR" localSheetId="1">#REF!</definedName>
    <definedName name="ALLBIRR" localSheetId="2">#REF!</definedName>
    <definedName name="ALLBIRR" localSheetId="4">#REF!</definedName>
    <definedName name="ALLBIRR" localSheetId="8">#REF!</definedName>
    <definedName name="ALLBIRR" localSheetId="13">#REF!</definedName>
    <definedName name="ALLBIRR" localSheetId="14">#REF!</definedName>
    <definedName name="ALLBIRR">#REF!</definedName>
    <definedName name="AllData" localSheetId="7">#REF!</definedName>
    <definedName name="AllData" localSheetId="11">#REF!</definedName>
    <definedName name="AllData" localSheetId="9">#REF!</definedName>
    <definedName name="AllData" localSheetId="1">#REF!</definedName>
    <definedName name="AllData" localSheetId="2">#REF!</definedName>
    <definedName name="AllData" localSheetId="4">#REF!</definedName>
    <definedName name="AllData" localSheetId="8">#REF!</definedName>
    <definedName name="AllData" localSheetId="13">#REF!</definedName>
    <definedName name="AllData" localSheetId="14">#REF!</definedName>
    <definedName name="AllData">#REF!</definedName>
    <definedName name="ALLSDR" localSheetId="7">#REF!</definedName>
    <definedName name="ALLSDR" localSheetId="11">#REF!</definedName>
    <definedName name="ALLSDR" localSheetId="9">#REF!</definedName>
    <definedName name="ALLSDR" localSheetId="1">#REF!</definedName>
    <definedName name="ALLSDR" localSheetId="2">#REF!</definedName>
    <definedName name="ALLSDR" localSheetId="4">#REF!</definedName>
    <definedName name="ALLSDR" localSheetId="8">#REF!</definedName>
    <definedName name="ALLSDR" localSheetId="13">#REF!</definedName>
    <definedName name="ALLSDR" localSheetId="14">#REF!</definedName>
    <definedName name="ALLSDR">#REF!</definedName>
    <definedName name="alpha">'[62]Int rate table spreads'!$C$7</definedName>
    <definedName name="ALRM" localSheetId="7">#REF!</definedName>
    <definedName name="ALRM" localSheetId="11">#REF!</definedName>
    <definedName name="ALRM" localSheetId="9">#REF!</definedName>
    <definedName name="ALRM" localSheetId="1">#REF!</definedName>
    <definedName name="ALRM" localSheetId="2">#REF!</definedName>
    <definedName name="ALRM" localSheetId="4">#REF!</definedName>
    <definedName name="ALRM" localSheetId="8">#REF!</definedName>
    <definedName name="ALRM" localSheetId="13">#REF!</definedName>
    <definedName name="ALRM" localSheetId="14">#REF!</definedName>
    <definedName name="ALRM">#REF!</definedName>
    <definedName name="alter3a" localSheetId="7">#REF!</definedName>
    <definedName name="alter3a" localSheetId="11">#REF!</definedName>
    <definedName name="alter3a" localSheetId="9">#REF!</definedName>
    <definedName name="alter3a" localSheetId="1">#REF!</definedName>
    <definedName name="alter3a" localSheetId="2">#REF!</definedName>
    <definedName name="alter3a" localSheetId="4">#REF!</definedName>
    <definedName name="alter3a" localSheetId="8">#REF!</definedName>
    <definedName name="alter3a" localSheetId="13">#REF!</definedName>
    <definedName name="alter3a" localSheetId="14">#REF!</definedName>
    <definedName name="alter3a">#REF!</definedName>
    <definedName name="alter3b" localSheetId="7">#REF!</definedName>
    <definedName name="alter3b" localSheetId="11">#REF!</definedName>
    <definedName name="alter3b" localSheetId="9">#REF!</definedName>
    <definedName name="alter3b" localSheetId="1">#REF!</definedName>
    <definedName name="alter3b" localSheetId="2">#REF!</definedName>
    <definedName name="alter3b" localSheetId="4">#REF!</definedName>
    <definedName name="alter3b" localSheetId="8">#REF!</definedName>
    <definedName name="alter3b" localSheetId="13">#REF!</definedName>
    <definedName name="alter3b" localSheetId="14">#REF!</definedName>
    <definedName name="alter3b">#REF!</definedName>
    <definedName name="ALTNGDP_R" localSheetId="7">[63]Q1!#REF!</definedName>
    <definedName name="ALTNGDP_R" localSheetId="11">[64]Q1!#REF!</definedName>
    <definedName name="ALTNGDP_R" localSheetId="9">[64]Q1!#REF!</definedName>
    <definedName name="ALTNGDP_R" localSheetId="1">#REF!</definedName>
    <definedName name="ALTNGDP_R" localSheetId="2">#REF!</definedName>
    <definedName name="ALTNGDP_R" localSheetId="4">[64]Q1!#REF!</definedName>
    <definedName name="ALTNGDP_R" localSheetId="8">[63]Q1!#REF!</definedName>
    <definedName name="ALTNGDP_R">[64]Q1!#REF!</definedName>
    <definedName name="ALTPCPI" localSheetId="7">[63]Q3!#REF!</definedName>
    <definedName name="ALTPCPI" localSheetId="11">[64]Q3!#REF!</definedName>
    <definedName name="ALTPCPI" localSheetId="9">[64]Q3!#REF!</definedName>
    <definedName name="ALTPCPI" localSheetId="1">#REF!</definedName>
    <definedName name="ALTPCPI" localSheetId="2">#REF!</definedName>
    <definedName name="ALTPCPI" localSheetId="4">[64]Q3!#REF!</definedName>
    <definedName name="ALTPCPI" localSheetId="8">[63]Q3!#REF!</definedName>
    <definedName name="ALTPCPI">[64]Q3!#REF!</definedName>
    <definedName name="amort" localSheetId="7">#REF!</definedName>
    <definedName name="amort" localSheetId="11">#REF!</definedName>
    <definedName name="amort" localSheetId="9">#REF!</definedName>
    <definedName name="amort" localSheetId="1">#REF!</definedName>
    <definedName name="amort" localSheetId="2">#REF!</definedName>
    <definedName name="amort" localSheetId="4">#REF!</definedName>
    <definedName name="amort" localSheetId="8">#REF!</definedName>
    <definedName name="amort" localSheetId="13">#REF!</definedName>
    <definedName name="amort" localSheetId="14">#REF!</definedName>
    <definedName name="amort">#REF!</definedName>
    <definedName name="AMORTI" localSheetId="7">#REF!</definedName>
    <definedName name="AMORTI" localSheetId="11">#REF!</definedName>
    <definedName name="AMORTI" localSheetId="9">#REF!</definedName>
    <definedName name="AMORTI" localSheetId="1">#REF!</definedName>
    <definedName name="AMORTI" localSheetId="2">#REF!</definedName>
    <definedName name="AMORTI" localSheetId="4">#REF!</definedName>
    <definedName name="AMORTI" localSheetId="8">#REF!</definedName>
    <definedName name="AMORTI" localSheetId="13">#REF!</definedName>
    <definedName name="AMORTI" localSheetId="14">#REF!</definedName>
    <definedName name="AMORTI">#REF!</definedName>
    <definedName name="AMPO5">"Gráfico 8"</definedName>
    <definedName name="AMTZ_NEW" localSheetId="9">[65]Debt!#REF!</definedName>
    <definedName name="AMTZ_NEW" localSheetId="1">[65]Debt!#REF!</definedName>
    <definedName name="AMTZ_NEW" localSheetId="2">[65]Debt!#REF!</definedName>
    <definedName name="AMTZ_NEW" localSheetId="4">[65]Debt!#REF!</definedName>
    <definedName name="AMTZ_NEW" localSheetId="8">[65]Debt!#REF!</definedName>
    <definedName name="AMTZ_NEW">[65]Debt!#REF!</definedName>
    <definedName name="AMTZ_OLD" localSheetId="9">[65]Debt!#REF!</definedName>
    <definedName name="AMTZ_OLD" localSheetId="1">[65]Debt!#REF!</definedName>
    <definedName name="AMTZ_OLD" localSheetId="2">[65]Debt!#REF!</definedName>
    <definedName name="AMTZ_OLD" localSheetId="4">[65]Debt!#REF!</definedName>
    <definedName name="AMTZ_OLD" localSheetId="8">[65]Debt!#REF!</definedName>
    <definedName name="AMTZ_OLD">[65]Debt!#REF!</definedName>
    <definedName name="AMTZ_TOT" localSheetId="9">[65]Debt!#REF!</definedName>
    <definedName name="AMTZ_TOT" localSheetId="1">[65]Debt!#REF!</definedName>
    <definedName name="AMTZ_TOT" localSheetId="2">[65]Debt!#REF!</definedName>
    <definedName name="AMTZ_TOT" localSheetId="4">[65]Debt!#REF!</definedName>
    <definedName name="AMTZ_TOT" localSheetId="8">[65]Debt!#REF!</definedName>
    <definedName name="AMTZ_TOT">[65]Debt!#REF!</definedName>
    <definedName name="ANEXO2" localSheetId="9">[66]BCP!#REF!</definedName>
    <definedName name="ANEXO2" localSheetId="1">#REF!</definedName>
    <definedName name="ANEXO2" localSheetId="2">#REF!</definedName>
    <definedName name="ANEXO2" localSheetId="4">[66]BCP!#REF!</definedName>
    <definedName name="ANEXO2" localSheetId="8">[66]BCP!#REF!</definedName>
    <definedName name="ANEXO2">[66]BCP!#REF!</definedName>
    <definedName name="ANEXO3">#N/A</definedName>
    <definedName name="ANEXO4">#N/A</definedName>
    <definedName name="ANEXO5">#N/A</definedName>
    <definedName name="ANEXO6">#N/A</definedName>
    <definedName name="annual" localSheetId="7">[67]Contribution!$C$326:$DC$340</definedName>
    <definedName name="annual" localSheetId="11">[68]Contribution!$C$326:$DC$340</definedName>
    <definedName name="annual" localSheetId="1">[68]Contribution!$C$326:$DC$340</definedName>
    <definedName name="annual" localSheetId="2">[68]Contribution!$C$326:$DC$340</definedName>
    <definedName name="annual" localSheetId="8">[67]Contribution!$C$326:$DC$340</definedName>
    <definedName name="annual">[68]Contribution!$C$326:$DC$340</definedName>
    <definedName name="ANO00" localSheetId="7">#REF!</definedName>
    <definedName name="ANO00" localSheetId="11">#REF!</definedName>
    <definedName name="ANO00" localSheetId="9">#REF!</definedName>
    <definedName name="ANO00" localSheetId="1">#REF!</definedName>
    <definedName name="ANO00" localSheetId="2">#REF!</definedName>
    <definedName name="ANO00" localSheetId="4">#REF!</definedName>
    <definedName name="ANO00" localSheetId="8">#REF!</definedName>
    <definedName name="ANO00" localSheetId="13">#REF!</definedName>
    <definedName name="ANO00" localSheetId="14">#REF!</definedName>
    <definedName name="ANO00">#REF!</definedName>
    <definedName name="ANO00A" localSheetId="7">#REF!</definedName>
    <definedName name="ANO00A" localSheetId="11">#REF!</definedName>
    <definedName name="ANO00A" localSheetId="9">#REF!</definedName>
    <definedName name="ANO00A" localSheetId="1">#REF!</definedName>
    <definedName name="ANO00A" localSheetId="2">#REF!</definedName>
    <definedName name="ANO00A" localSheetId="4">#REF!</definedName>
    <definedName name="ANO00A" localSheetId="8">#REF!</definedName>
    <definedName name="ANO00A" localSheetId="13">#REF!</definedName>
    <definedName name="ANO00A" localSheetId="14">#REF!</definedName>
    <definedName name="ANO00A">#REF!</definedName>
    <definedName name="ANO00B" localSheetId="7">#REF!</definedName>
    <definedName name="ANO00B" localSheetId="11">#REF!</definedName>
    <definedName name="ANO00B" localSheetId="9">#REF!</definedName>
    <definedName name="ANO00B" localSheetId="1">#REF!</definedName>
    <definedName name="ANO00B" localSheetId="2">#REF!</definedName>
    <definedName name="ANO00B" localSheetId="4">#REF!</definedName>
    <definedName name="ANO00B" localSheetId="8">#REF!</definedName>
    <definedName name="ANO00B" localSheetId="13">#REF!</definedName>
    <definedName name="ANO00B" localSheetId="14">#REF!</definedName>
    <definedName name="ANO00B">#REF!</definedName>
    <definedName name="ANO97A" localSheetId="7">#REF!</definedName>
    <definedName name="ANO97A" localSheetId="11">#REF!</definedName>
    <definedName name="ANO97A" localSheetId="9">#REF!</definedName>
    <definedName name="ANO97A" localSheetId="4">#REF!</definedName>
    <definedName name="ANO97A" localSheetId="8">#REF!</definedName>
    <definedName name="ANO97A" localSheetId="13">#REF!</definedName>
    <definedName name="ANO97A" localSheetId="14">#REF!</definedName>
    <definedName name="ANO97A">#REF!</definedName>
    <definedName name="ANO97B" localSheetId="7">#REF!</definedName>
    <definedName name="ANO97B" localSheetId="11">#REF!</definedName>
    <definedName name="ANO97B" localSheetId="9">#REF!</definedName>
    <definedName name="ANO97B" localSheetId="4">#REF!</definedName>
    <definedName name="ANO97B" localSheetId="8">#REF!</definedName>
    <definedName name="ANO97B" localSheetId="13">#REF!</definedName>
    <definedName name="ANO97B" localSheetId="14">#REF!</definedName>
    <definedName name="ANO97B">#REF!</definedName>
    <definedName name="ANO98A" localSheetId="7">#REF!</definedName>
    <definedName name="ANO98A" localSheetId="11">#REF!</definedName>
    <definedName name="ANO98A" localSheetId="9">#REF!</definedName>
    <definedName name="ANO98A" localSheetId="4">#REF!</definedName>
    <definedName name="ANO98A" localSheetId="8">#REF!</definedName>
    <definedName name="ANO98A" localSheetId="13">#REF!</definedName>
    <definedName name="ANO98A" localSheetId="14">#REF!</definedName>
    <definedName name="ANO98A">#REF!</definedName>
    <definedName name="ANO98B" localSheetId="7">#REF!</definedName>
    <definedName name="ANO98B" localSheetId="11">#REF!</definedName>
    <definedName name="ANO98B" localSheetId="9">#REF!</definedName>
    <definedName name="ANO98B" localSheetId="4">#REF!</definedName>
    <definedName name="ANO98B" localSheetId="8">#REF!</definedName>
    <definedName name="ANO98B" localSheetId="13">#REF!</definedName>
    <definedName name="ANO98B" localSheetId="14">#REF!</definedName>
    <definedName name="ANO98B">#REF!</definedName>
    <definedName name="ANO99A" localSheetId="7">#REF!</definedName>
    <definedName name="ANO99A" localSheetId="11">#REF!</definedName>
    <definedName name="ANO99A" localSheetId="9">#REF!</definedName>
    <definedName name="ANO99A" localSheetId="4">#REF!</definedName>
    <definedName name="ANO99A" localSheetId="8">#REF!</definedName>
    <definedName name="ANO99A" localSheetId="13">#REF!</definedName>
    <definedName name="ANO99A" localSheetId="14">#REF!</definedName>
    <definedName name="ANO99A">#REF!</definedName>
    <definedName name="ANO99B" localSheetId="7">#REF!</definedName>
    <definedName name="ANO99B" localSheetId="11">#REF!</definedName>
    <definedName name="ANO99B" localSheetId="9">#REF!</definedName>
    <definedName name="ANO99B" localSheetId="4">#REF!</definedName>
    <definedName name="ANO99B" localSheetId="8">#REF!</definedName>
    <definedName name="ANO99B" localSheetId="13">#REF!</definedName>
    <definedName name="ANO99B" localSheetId="14">#REF!</definedName>
    <definedName name="ANO99B">#REF!</definedName>
    <definedName name="anual1">#N/A</definedName>
    <definedName name="AÑO">'[69]Federal-r'!$HE$5487</definedName>
    <definedName name="Apalancamiento">'[54]Ranking Bancario'!$R$6:$V$54</definedName>
    <definedName name="apigraphs">#N/A</definedName>
    <definedName name="appendix">[32]QNEWLOR!$J$3:$AU$7,[32]QNEWLOR!$J$21:$AU$77,[32]QNEWLOR!$J$91:$AU$149</definedName>
    <definedName name="APU" localSheetId="7">#REF!</definedName>
    <definedName name="APU" localSheetId="11">#REF!</definedName>
    <definedName name="APU" localSheetId="9">#REF!</definedName>
    <definedName name="APU" localSheetId="1">#REF!</definedName>
    <definedName name="APU" localSheetId="2">#REF!</definedName>
    <definedName name="APU" localSheetId="4">#REF!</definedName>
    <definedName name="APU" localSheetId="8">#REF!</definedName>
    <definedName name="APU" localSheetId="13">#REF!</definedName>
    <definedName name="APU" localSheetId="14">#REF!</definedName>
    <definedName name="APU">#REF!</definedName>
    <definedName name="AR">[70]ARBOL!$C$3</definedName>
    <definedName name="Arbol">'[54]Arbol Rentabilidad'!$B$6:$H$68</definedName>
    <definedName name="_xlnm.Print_Area">[71]MONTHLY!$A$2:$U$25,[71]MONTHLY!$A$29:$U$66,[71]MONTHLY!$A$71:$U$124,[71]MONTHLY!$A$127:$U$180,[71]MONTHLY!$A$183:$U$238,[71]MONTHLY!$A$244:$U$287,[71]MONTHLY!$A$291:$U$330</definedName>
    <definedName name="area_de_impressaoEST" localSheetId="7">#REF!</definedName>
    <definedName name="area_de_impressaoEST" localSheetId="11">#REF!</definedName>
    <definedName name="area_de_impressaoEST" localSheetId="9">#REF!</definedName>
    <definedName name="area_de_impressaoEST" localSheetId="1">#REF!</definedName>
    <definedName name="area_de_impressaoEST" localSheetId="2">#REF!</definedName>
    <definedName name="area_de_impressaoEST" localSheetId="4">#REF!</definedName>
    <definedName name="area_de_impressaoEST" localSheetId="8">#REF!</definedName>
    <definedName name="area_de_impressaoEST" localSheetId="13">#REF!</definedName>
    <definedName name="area_de_impressaoEST" localSheetId="14">#REF!</definedName>
    <definedName name="area_de_impressaoEST">#REF!</definedName>
    <definedName name="Área_impressão_DIR" localSheetId="7">#REF!</definedName>
    <definedName name="Área_impressão_DIR" localSheetId="11">#REF!</definedName>
    <definedName name="Área_impressão_DIR" localSheetId="9">#REF!</definedName>
    <definedName name="Área_impressão_DIR" localSheetId="1">#REF!</definedName>
    <definedName name="Área_impressão_DIR" localSheetId="2">#REF!</definedName>
    <definedName name="Área_impressão_DIR" localSheetId="4">#REF!</definedName>
    <definedName name="Área_impressão_DIR" localSheetId="8">#REF!</definedName>
    <definedName name="Área_impressão_DIR" localSheetId="13">#REF!</definedName>
    <definedName name="Área_impressão_DIR" localSheetId="14">#REF!</definedName>
    <definedName name="Área_impressão_DIR">#REF!</definedName>
    <definedName name="AREACONSTRUCCIO" localSheetId="7">#REF!</definedName>
    <definedName name="AREACONSTRUCCIO" localSheetId="11">#REF!</definedName>
    <definedName name="AREACONSTRUCCIO" localSheetId="9">#REF!</definedName>
    <definedName name="AREACONSTRUCCIO" localSheetId="1">#REF!</definedName>
    <definedName name="AREACONSTRUCCIO" localSheetId="2">#REF!</definedName>
    <definedName name="AREACONSTRUCCIO" localSheetId="4">#REF!</definedName>
    <definedName name="AREACONSTRUCCIO" localSheetId="8">#REF!</definedName>
    <definedName name="AREACONSTRUCCIO" localSheetId="13">#REF!</definedName>
    <definedName name="AREACONSTRUCCIO" localSheetId="14">#REF!</definedName>
    <definedName name="AREACONSTRUCCIO">#REF!</definedName>
    <definedName name="ARREC98" localSheetId="7">#REF!</definedName>
    <definedName name="ARREC98" localSheetId="11">#REF!</definedName>
    <definedName name="ARREC98" localSheetId="9">#REF!</definedName>
    <definedName name="ARREC98" localSheetId="4">#REF!</definedName>
    <definedName name="ARREC98" localSheetId="8">#REF!</definedName>
    <definedName name="ARREC98" localSheetId="13">#REF!</definedName>
    <definedName name="ARREC98" localSheetId="14">#REF!</definedName>
    <definedName name="ARREC98">#REF!</definedName>
    <definedName name="ARREC99" localSheetId="7">#REF!</definedName>
    <definedName name="ARREC99" localSheetId="11">#REF!</definedName>
    <definedName name="ARREC99" localSheetId="9">#REF!</definedName>
    <definedName name="ARREC99" localSheetId="4">#REF!</definedName>
    <definedName name="ARREC99" localSheetId="8">#REF!</definedName>
    <definedName name="ARREC99" localSheetId="13">#REF!</definedName>
    <definedName name="ARREC99" localSheetId="14">#REF!</definedName>
    <definedName name="ARREC99">#REF!</definedName>
    <definedName name="as" localSheetId="1" hidden="1">#REF!</definedName>
    <definedName name="as" localSheetId="2" hidden="1">#REF!</definedName>
    <definedName name="as" hidden="1">'[72]Fax a enviar'!#REF!</definedName>
    <definedName name="ASAU" localSheetId="7">#REF!</definedName>
    <definedName name="ASAU" localSheetId="11">#REF!</definedName>
    <definedName name="ASAU" localSheetId="9">#REF!</definedName>
    <definedName name="ASAU" localSheetId="1">#REF!</definedName>
    <definedName name="ASAU" localSheetId="2">#REF!</definedName>
    <definedName name="ASAU" localSheetId="4">#REF!</definedName>
    <definedName name="ASAU" localSheetId="8">#REF!</definedName>
    <definedName name="ASAU" localSheetId="13">#REF!</definedName>
    <definedName name="ASAU" localSheetId="14">#REF!</definedName>
    <definedName name="ASAU">#REF!</definedName>
    <definedName name="ASAU1" localSheetId="7">#REF!</definedName>
    <definedName name="ASAU1" localSheetId="11">#REF!</definedName>
    <definedName name="ASAU1" localSheetId="9">#REF!</definedName>
    <definedName name="ASAU1" localSheetId="1">#REF!</definedName>
    <definedName name="ASAU1" localSheetId="2">#REF!</definedName>
    <definedName name="ASAU1" localSheetId="4">#REF!</definedName>
    <definedName name="ASAU1" localSheetId="8">#REF!</definedName>
    <definedName name="ASAU1" localSheetId="13">#REF!</definedName>
    <definedName name="ASAU1" localSheetId="14">#REF!</definedName>
    <definedName name="ASAU1">#REF!</definedName>
    <definedName name="asd" localSheetId="7">#REF!</definedName>
    <definedName name="asd" localSheetId="11">#REF!</definedName>
    <definedName name="asd" localSheetId="9">#REF!</definedName>
    <definedName name="asd" localSheetId="1">#REF!</definedName>
    <definedName name="asd" localSheetId="2">#REF!</definedName>
    <definedName name="asd" localSheetId="4">#REF!</definedName>
    <definedName name="asd" localSheetId="8">#REF!</definedName>
    <definedName name="asd" localSheetId="13">#REF!</definedName>
    <definedName name="asd" localSheetId="14">#REF!</definedName>
    <definedName name="asd">#REF!</definedName>
    <definedName name="ASDF" localSheetId="7">#REF!</definedName>
    <definedName name="ASDF" localSheetId="11">#REF!</definedName>
    <definedName name="ASDF" localSheetId="9">#REF!</definedName>
    <definedName name="ASDF" localSheetId="4">#REF!</definedName>
    <definedName name="ASDF" localSheetId="8">#REF!</definedName>
    <definedName name="ASDF" localSheetId="13">#REF!</definedName>
    <definedName name="ASDF" localSheetId="14">#REF!</definedName>
    <definedName name="ASDF">#REF!</definedName>
    <definedName name="ASDFG" localSheetId="7">#REF!</definedName>
    <definedName name="ASDFG" localSheetId="11">#REF!</definedName>
    <definedName name="ASDFG" localSheetId="9">#REF!</definedName>
    <definedName name="ASDFG" localSheetId="4">#REF!</definedName>
    <definedName name="ASDFG" localSheetId="8">#REF!</definedName>
    <definedName name="ASDFG" localSheetId="13">#REF!</definedName>
    <definedName name="ASDFG" localSheetId="14">#REF!</definedName>
    <definedName name="ASDFG">#REF!</definedName>
    <definedName name="asdrae" localSheetId="7" hidden="1">#REF!</definedName>
    <definedName name="asdrae" localSheetId="11" hidden="1">#REF!</definedName>
    <definedName name="asdrae" localSheetId="9" hidden="1">#REF!</definedName>
    <definedName name="asdrae" localSheetId="1" hidden="1">#REF!</definedName>
    <definedName name="asdrae" localSheetId="2" hidden="1">#REF!</definedName>
    <definedName name="asdrae" localSheetId="4" hidden="1">#REF!</definedName>
    <definedName name="asdrae" localSheetId="8" hidden="1">#REF!</definedName>
    <definedName name="asdrae" localSheetId="13" hidden="1">#REF!</definedName>
    <definedName name="asdrae" localSheetId="14" hidden="1">#REF!</definedName>
    <definedName name="asdrae" hidden="1">#REF!</definedName>
    <definedName name="asdrra" localSheetId="7">#REF!</definedName>
    <definedName name="asdrra" localSheetId="11">#REF!</definedName>
    <definedName name="asdrra" localSheetId="9">#REF!</definedName>
    <definedName name="asdrra" localSheetId="1">#REF!</definedName>
    <definedName name="asdrra" localSheetId="2">#REF!</definedName>
    <definedName name="asdrra" localSheetId="4">#REF!</definedName>
    <definedName name="asdrra" localSheetId="8">#REF!</definedName>
    <definedName name="asdrra" localSheetId="13">#REF!</definedName>
    <definedName name="asdrra" localSheetId="14">#REF!</definedName>
    <definedName name="asdrra">#REF!</definedName>
    <definedName name="ase" localSheetId="7">#REF!</definedName>
    <definedName name="ase" localSheetId="11">#REF!</definedName>
    <definedName name="ase" localSheetId="9">#REF!</definedName>
    <definedName name="ase" localSheetId="1">#REF!</definedName>
    <definedName name="ase" localSheetId="2">#REF!</definedName>
    <definedName name="ase" localSheetId="4">#REF!</definedName>
    <definedName name="ase" localSheetId="8">#REF!</definedName>
    <definedName name="ase" localSheetId="13">#REF!</definedName>
    <definedName name="ase" localSheetId="14">#REF!</definedName>
    <definedName name="ase">#REF!</definedName>
    <definedName name="aser" localSheetId="7">#REF!</definedName>
    <definedName name="aser" localSheetId="11">#REF!</definedName>
    <definedName name="aser" localSheetId="9">#REF!</definedName>
    <definedName name="aser" localSheetId="1">#REF!</definedName>
    <definedName name="aser" localSheetId="2">#REF!</definedName>
    <definedName name="aser" localSheetId="4">#REF!</definedName>
    <definedName name="aser" localSheetId="8">#REF!</definedName>
    <definedName name="aser" localSheetId="13">#REF!</definedName>
    <definedName name="aser" localSheetId="14">#REF!</definedName>
    <definedName name="aser">#REF!</definedName>
    <definedName name="AsignadoA" localSheetId="7">#REF!</definedName>
    <definedName name="AsignadoA" localSheetId="11">#REF!</definedName>
    <definedName name="AsignadoA" localSheetId="9">#REF!</definedName>
    <definedName name="AsignadoA" localSheetId="4">#REF!</definedName>
    <definedName name="AsignadoA" localSheetId="8">#REF!</definedName>
    <definedName name="AsignadoA" localSheetId="13">#REF!</definedName>
    <definedName name="AsignadoA" localSheetId="14">#REF!</definedName>
    <definedName name="AsignadoA">#REF!</definedName>
    <definedName name="ASO" localSheetId="7">#REF!</definedName>
    <definedName name="ASO" localSheetId="11">#REF!</definedName>
    <definedName name="ASO" localSheetId="9">#REF!</definedName>
    <definedName name="ASO" localSheetId="4">#REF!</definedName>
    <definedName name="ASO" localSheetId="8">#REF!</definedName>
    <definedName name="ASO" localSheetId="13">#REF!</definedName>
    <definedName name="ASO" localSheetId="14">#REF!</definedName>
    <definedName name="ASO">#REF!</definedName>
    <definedName name="asraa" localSheetId="7">#REF!</definedName>
    <definedName name="asraa" localSheetId="11">#REF!</definedName>
    <definedName name="asraa" localSheetId="9">#REF!</definedName>
    <definedName name="asraa" localSheetId="1">#REF!</definedName>
    <definedName name="asraa" localSheetId="2">#REF!</definedName>
    <definedName name="asraa" localSheetId="4">#REF!</definedName>
    <definedName name="asraa" localSheetId="8">#REF!</definedName>
    <definedName name="asraa" localSheetId="13">#REF!</definedName>
    <definedName name="asraa" localSheetId="14">#REF!</definedName>
    <definedName name="asraa">#REF!</definedName>
    <definedName name="asrraa44" localSheetId="7">#REF!</definedName>
    <definedName name="asrraa44" localSheetId="11">#REF!</definedName>
    <definedName name="asrraa44" localSheetId="9">#REF!</definedName>
    <definedName name="asrraa44" localSheetId="1">#REF!</definedName>
    <definedName name="asrraa44" localSheetId="2">#REF!</definedName>
    <definedName name="asrraa44" localSheetId="4">#REF!</definedName>
    <definedName name="asrraa44" localSheetId="8">#REF!</definedName>
    <definedName name="asrraa44" localSheetId="13">#REF!</definedName>
    <definedName name="asrraa44" localSheetId="14">#REF!</definedName>
    <definedName name="asrraa44">#REF!</definedName>
    <definedName name="ass">#N/A</definedName>
    <definedName name="ASSET">[70]SOLVENCIA!$D$48</definedName>
    <definedName name="Assistance">[73]Sheet1!$B$2:$T$56</definedName>
    <definedName name="ASSUM" localSheetId="7">#REF!</definedName>
    <definedName name="ASSUM" localSheetId="11">#REF!</definedName>
    <definedName name="ASSUM" localSheetId="9">#REF!</definedName>
    <definedName name="ASSUM" localSheetId="1">#REF!</definedName>
    <definedName name="ASSUM" localSheetId="2">#REF!</definedName>
    <definedName name="ASSUM" localSheetId="4">#REF!</definedName>
    <definedName name="ASSUM" localSheetId="8">#REF!</definedName>
    <definedName name="ASSUM" localSheetId="13">#REF!</definedName>
    <definedName name="ASSUM" localSheetId="14">#REF!</definedName>
    <definedName name="ASSUM">#REF!</definedName>
    <definedName name="ASSUMPB" localSheetId="7">#REF!</definedName>
    <definedName name="ASSUMPB" localSheetId="11">#REF!</definedName>
    <definedName name="ASSUMPB" localSheetId="9">#REF!</definedName>
    <definedName name="ASSUMPB" localSheetId="4">#REF!</definedName>
    <definedName name="ASSUMPB" localSheetId="8">#REF!</definedName>
    <definedName name="ASSUMPB" localSheetId="13">#REF!</definedName>
    <definedName name="ASSUMPB" localSheetId="14">#REF!</definedName>
    <definedName name="ASSUMPB">#REF!</definedName>
    <definedName name="atlantic">[74]nonopec!$D$424:$D$433</definedName>
    <definedName name="atrade" localSheetId="3">[18]!atrade</definedName>
    <definedName name="atrade" localSheetId="6">[18]!atrade</definedName>
    <definedName name="atrade" localSheetId="1">#REF!</definedName>
    <definedName name="atrade" localSheetId="2">#REF!</definedName>
    <definedName name="atrade" localSheetId="12">[18]!atrade</definedName>
    <definedName name="atrade" localSheetId="14">[18]!atrade</definedName>
    <definedName name="atrade">[18]!atrade</definedName>
    <definedName name="ATS" localSheetId="7">#REF!</definedName>
    <definedName name="ATS" localSheetId="11">#REF!</definedName>
    <definedName name="ATS" localSheetId="9">#REF!</definedName>
    <definedName name="ATS" localSheetId="1">#REF!</definedName>
    <definedName name="ATS" localSheetId="2">#REF!</definedName>
    <definedName name="ATS" localSheetId="4">#REF!</definedName>
    <definedName name="ATS" localSheetId="8">#REF!</definedName>
    <definedName name="ATS" localSheetId="13">#REF!</definedName>
    <definedName name="ATS" localSheetId="14">#REF!</definedName>
    <definedName name="ATS">#REF!</definedName>
    <definedName name="AUS" localSheetId="7">#REF!</definedName>
    <definedName name="AUS" localSheetId="11">#REF!</definedName>
    <definedName name="AUS" localSheetId="9">#REF!</definedName>
    <definedName name="AUS" localSheetId="1">#REF!</definedName>
    <definedName name="AUS" localSheetId="2">#REF!</definedName>
    <definedName name="AUS" localSheetId="4">#REF!</definedName>
    <definedName name="AUS" localSheetId="8">#REF!</definedName>
    <definedName name="AUS" localSheetId="13">#REF!</definedName>
    <definedName name="AUS" localSheetId="14">#REF!</definedName>
    <definedName name="AUS">#REF!</definedName>
    <definedName name="Australia_wt">'[75]OECD wgt'!$B$13</definedName>
    <definedName name="Austria_wt">'[75]OECD wgt'!$B$14</definedName>
    <definedName name="Average_Daily_Depreciation">'[76]Inter-Bank'!$G$5</definedName>
    <definedName name="Average_Weekly_Depreciation">'[76]Inter-Bank'!$K$5</definedName>
    <definedName name="Average_Weekly_Inter_Bank_Exchange_Rate">'[76]Inter-Bank'!$H$5</definedName>
    <definedName name="AVISO" localSheetId="7">#REF!</definedName>
    <definedName name="AVISO" localSheetId="11">#REF!</definedName>
    <definedName name="AVISO" localSheetId="9">#REF!</definedName>
    <definedName name="AVISO" localSheetId="1">#REF!</definedName>
    <definedName name="AVISO" localSheetId="2">#REF!</definedName>
    <definedName name="AVISO" localSheetId="4">#REF!</definedName>
    <definedName name="AVISO" localSheetId="8">#REF!</definedName>
    <definedName name="AVISO" localSheetId="13">#REF!</definedName>
    <definedName name="AVISO" localSheetId="14">#REF!</definedName>
    <definedName name="AVISO">#REF!</definedName>
    <definedName name="AZUA1.1.00___Administración_General" localSheetId="7">#REF!</definedName>
    <definedName name="AZUA1.1.00___Administración_General" localSheetId="11">#REF!</definedName>
    <definedName name="AZUA1.1.00___Administración_General" localSheetId="9">#REF!</definedName>
    <definedName name="AZUA1.1.00___Administración_General" localSheetId="4">#REF!</definedName>
    <definedName name="AZUA1.1.00___Administración_General" localSheetId="8">#REF!</definedName>
    <definedName name="AZUA1.1.00___Administración_General" localSheetId="13">#REF!</definedName>
    <definedName name="AZUA1.1.00___Administración_General" localSheetId="14">#REF!</definedName>
    <definedName name="AZUA1.1.00___Administración_General">#REF!</definedName>
    <definedName name="AZUA2.1.00___Asuntos_económicos__comerciales_y_laborales" localSheetId="7">#REF!</definedName>
    <definedName name="AZUA2.1.00___Asuntos_económicos__comerciales_y_laborales" localSheetId="11">#REF!</definedName>
    <definedName name="AZUA2.1.00___Asuntos_económicos__comerciales_y_laborales" localSheetId="9">#REF!</definedName>
    <definedName name="AZUA2.1.00___Asuntos_económicos__comerciales_y_laborales" localSheetId="4">#REF!</definedName>
    <definedName name="AZUA2.1.00___Asuntos_económicos__comerciales_y_laborales" localSheetId="8">#REF!</definedName>
    <definedName name="AZUA2.1.00___Asuntos_económicos__comerciales_y_laborales" localSheetId="13">#REF!</definedName>
    <definedName name="AZUA2.1.00___Asuntos_económicos__comerciales_y_laborales" localSheetId="14">#REF!</definedName>
    <definedName name="AZUA2.1.00___Asuntos_económicos__comerciales_y_laborales">#REF!</definedName>
    <definedName name="B" localSheetId="7">#REF!</definedName>
    <definedName name="B" localSheetId="11">#REF!</definedName>
    <definedName name="B" localSheetId="9">#REF!</definedName>
    <definedName name="B" localSheetId="1">#REF!</definedName>
    <definedName name="B" localSheetId="2">#REF!</definedName>
    <definedName name="B" localSheetId="4">#REF!</definedName>
    <definedName name="B" localSheetId="8">#REF!</definedName>
    <definedName name="B" localSheetId="13">#REF!</definedName>
    <definedName name="B" localSheetId="14">#REF!</definedName>
    <definedName name="B">#REF!</definedName>
    <definedName name="b1std" localSheetId="7">#REF!</definedName>
    <definedName name="b1std" localSheetId="11">#REF!</definedName>
    <definedName name="b1std" localSheetId="9">#REF!</definedName>
    <definedName name="b1std" localSheetId="4">#REF!</definedName>
    <definedName name="b1std" localSheetId="8">#REF!</definedName>
    <definedName name="b1std" localSheetId="13">#REF!</definedName>
    <definedName name="b1std" localSheetId="14">#REF!</definedName>
    <definedName name="b1std">#REF!</definedName>
    <definedName name="b2std" localSheetId="7">#REF!</definedName>
    <definedName name="b2std" localSheetId="11">#REF!</definedName>
    <definedName name="b2std" localSheetId="9">#REF!</definedName>
    <definedName name="b2std" localSheetId="4">#REF!</definedName>
    <definedName name="b2std" localSheetId="8">#REF!</definedName>
    <definedName name="b2std" localSheetId="13">#REF!</definedName>
    <definedName name="b2std" localSheetId="14">#REF!</definedName>
    <definedName name="b2std">#REF!</definedName>
    <definedName name="ba">#N/A</definedName>
    <definedName name="Badea">[56]CIRRs!$C$67</definedName>
    <definedName name="BAL" localSheetId="7">#REF!</definedName>
    <definedName name="BAL" localSheetId="11">#REF!</definedName>
    <definedName name="BAL" localSheetId="9">#REF!</definedName>
    <definedName name="BAL" localSheetId="1">#REF!</definedName>
    <definedName name="BAL" localSheetId="2">#REF!</definedName>
    <definedName name="BAL" localSheetId="4">#REF!</definedName>
    <definedName name="BAL" localSheetId="8">#REF!</definedName>
    <definedName name="BAL" localSheetId="13">#REF!</definedName>
    <definedName name="BAL" localSheetId="14">#REF!</definedName>
    <definedName name="BAL">#REF!</definedName>
    <definedName name="bALANCE" localSheetId="3" hidden="1">{"Minpmon",#N/A,FALSE,"Monthinput"}</definedName>
    <definedName name="bALANCE" localSheetId="7" hidden="1">{"Minpmon",#N/A,FALSE,"Monthinput"}</definedName>
    <definedName name="bALANCE" localSheetId="10" hidden="1">{"Minpmon",#N/A,FALSE,"Monthinput"}</definedName>
    <definedName name="bALANCE" localSheetId="11" hidden="1">{"Minpmon",#N/A,FALSE,"Monthinput"}</definedName>
    <definedName name="bALANCE" localSheetId="0" hidden="1">{"Minpmon",#N/A,FALSE,"Monthinput"}</definedName>
    <definedName name="bALANCE" localSheetId="9" hidden="1">{"Minpmon",#N/A,FALSE,"Monthinput"}</definedName>
    <definedName name="bALANCE" localSheetId="1" hidden="1">{"Minpmon",#N/A,FALSE,"Monthinput"}</definedName>
    <definedName name="bALANCE" localSheetId="2" hidden="1">{"Minpmon",#N/A,FALSE,"Monthinput"}</definedName>
    <definedName name="bALANCE" localSheetId="4" hidden="1">{"Minpmon",#N/A,FALSE,"Monthinput"}</definedName>
    <definedName name="bALANCE" localSheetId="8" hidden="1">{"Minpmon",#N/A,FALSE,"Monthinput"}</definedName>
    <definedName name="bALANCE" localSheetId="12" hidden="1">{"Minpmon",#N/A,FALSE,"Monthinput"}</definedName>
    <definedName name="bALANCE" localSheetId="13" hidden="1">{"Minpmon",#N/A,FALSE,"Monthinput"}</definedName>
    <definedName name="bALANCE" localSheetId="14" hidden="1">{"Minpmon",#N/A,FALSE,"Monthinput"}</definedName>
    <definedName name="bALANCE" hidden="1">{"Minpmon",#N/A,FALSE,"Monthinput"}</definedName>
    <definedName name="BANCOS" localSheetId="7">#REF!</definedName>
    <definedName name="BANCOS" localSheetId="11">#REF!</definedName>
    <definedName name="BANCOS" localSheetId="9">#REF!</definedName>
    <definedName name="BANCOS" localSheetId="1">#REF!</definedName>
    <definedName name="BANCOS" localSheetId="2">#REF!</definedName>
    <definedName name="BANCOS" localSheetId="4">#REF!</definedName>
    <definedName name="BANCOS" localSheetId="8">#REF!</definedName>
    <definedName name="BANCOS" localSheetId="13">#REF!</definedName>
    <definedName name="BANCOS" localSheetId="14">#REF!</definedName>
    <definedName name="BANCOS">#REF!</definedName>
    <definedName name="banks1" localSheetId="7">#REF!</definedName>
    <definedName name="banks1" localSheetId="11">#REF!</definedName>
    <definedName name="banks1" localSheetId="9">#REF!</definedName>
    <definedName name="banks1" localSheetId="4">#REF!</definedName>
    <definedName name="banks1" localSheetId="8">#REF!</definedName>
    <definedName name="banks1" localSheetId="13">#REF!</definedName>
    <definedName name="banks1" localSheetId="14">#REF!</definedName>
    <definedName name="banks1">#REF!</definedName>
    <definedName name="banks2" localSheetId="7">#REF!</definedName>
    <definedName name="banks2" localSheetId="11">#REF!</definedName>
    <definedName name="banks2" localSheetId="9">#REF!</definedName>
    <definedName name="banks2" localSheetId="4">#REF!</definedName>
    <definedName name="banks2" localSheetId="8">#REF!</definedName>
    <definedName name="banks2" localSheetId="13">#REF!</definedName>
    <definedName name="banks2" localSheetId="14">#REF!</definedName>
    <definedName name="banks2">#REF!</definedName>
    <definedName name="baron" localSheetId="7" hidden="1">#REF!</definedName>
    <definedName name="baron" localSheetId="11" hidden="1">#REF!</definedName>
    <definedName name="baron" localSheetId="9" hidden="1">#REF!</definedName>
    <definedName name="baron" localSheetId="4" hidden="1">#REF!</definedName>
    <definedName name="baron" localSheetId="8" hidden="1">#REF!</definedName>
    <definedName name="baron" localSheetId="13" hidden="1">#REF!</definedName>
    <definedName name="baron" localSheetId="14" hidden="1">#REF!</definedName>
    <definedName name="baron" hidden="1">#REF!</definedName>
    <definedName name="BASDAT" localSheetId="9">'[42]Annual Tables'!#REF!</definedName>
    <definedName name="BASDAT">'[42]Annual Tables'!#REF!</definedName>
    <definedName name="base">'[77]K. IMF Base'!$A$170:$CI$255</definedName>
    <definedName name="_xlnm.Database" localSheetId="7">#REF!</definedName>
    <definedName name="_xlnm.Database" localSheetId="11">#REF!</definedName>
    <definedName name="_xlnm.Database" localSheetId="9">#REF!</definedName>
    <definedName name="_xlnm.Database" localSheetId="1">#REF!</definedName>
    <definedName name="_xlnm.Database" localSheetId="2">#REF!</definedName>
    <definedName name="_xlnm.Database" localSheetId="4">#REF!</definedName>
    <definedName name="_xlnm.Database" localSheetId="8">#REF!</definedName>
    <definedName name="_xlnm.Database" localSheetId="13">#REF!</definedName>
    <definedName name="_xlnm.Database" localSheetId="14">#REF!</definedName>
    <definedName name="_xlnm.Database">#REF!</definedName>
    <definedName name="baseflow" localSheetId="9">'[77]K. IMF Base'!#REF!</definedName>
    <definedName name="baseflow" localSheetId="1">'[77]K. IMF Base'!#REF!</definedName>
    <definedName name="baseflow" localSheetId="2">'[77]K. IMF Base'!#REF!</definedName>
    <definedName name="baseflow" localSheetId="4">'[77]K. IMF Base'!#REF!</definedName>
    <definedName name="baseflow" localSheetId="8">'[77]K. IMF Base'!#REF!</definedName>
    <definedName name="baseflow">'[77]K. IMF Base'!#REF!</definedName>
    <definedName name="BaseYear" localSheetId="7">#REF!</definedName>
    <definedName name="BaseYear" localSheetId="11">#REF!</definedName>
    <definedName name="BaseYear" localSheetId="9">#REF!</definedName>
    <definedName name="BaseYear" localSheetId="1">#REF!</definedName>
    <definedName name="BaseYear" localSheetId="2">#REF!</definedName>
    <definedName name="BaseYear" localSheetId="4">#REF!</definedName>
    <definedName name="BaseYear" localSheetId="8">#REF!</definedName>
    <definedName name="BaseYear" localSheetId="13">#REF!</definedName>
    <definedName name="BaseYear" localSheetId="14">#REF!</definedName>
    <definedName name="BaseYear">#REF!</definedName>
    <definedName name="Basic_Data" localSheetId="7">#REF!</definedName>
    <definedName name="Basic_Data" localSheetId="11">#REF!</definedName>
    <definedName name="Basic_Data" localSheetId="9">#REF!</definedName>
    <definedName name="Basic_Data" localSheetId="1">#REF!</definedName>
    <definedName name="Basic_Data" localSheetId="2">#REF!</definedName>
    <definedName name="Basic_Data" localSheetId="4">#REF!</definedName>
    <definedName name="Basic_Data" localSheetId="8">#REF!</definedName>
    <definedName name="Basic_Data" localSheetId="13">#REF!</definedName>
    <definedName name="Basic_Data" localSheetId="14">#REF!</definedName>
    <definedName name="Basic_Data">#REF!</definedName>
    <definedName name="BASOMA" localSheetId="7">#REF!</definedName>
    <definedName name="BASOMA" localSheetId="11">#REF!</definedName>
    <definedName name="BASOMA" localSheetId="9">#REF!</definedName>
    <definedName name="BASOMA" localSheetId="1">#REF!</definedName>
    <definedName name="BASOMA" localSheetId="2">#REF!</definedName>
    <definedName name="BASOMA" localSheetId="4">#REF!</definedName>
    <definedName name="BASOMA" localSheetId="8">#REF!</definedName>
    <definedName name="BASOMA" localSheetId="13">#REF!</definedName>
    <definedName name="BASOMA" localSheetId="14">#REF!</definedName>
    <definedName name="BASOMA">#REF!</definedName>
    <definedName name="Batumi_debt" localSheetId="7">#REF!</definedName>
    <definedName name="Batumi_debt" localSheetId="11">#REF!</definedName>
    <definedName name="Batumi_debt" localSheetId="9">#REF!</definedName>
    <definedName name="Batumi_debt" localSheetId="4">#REF!</definedName>
    <definedName name="Batumi_debt" localSheetId="8">#REF!</definedName>
    <definedName name="Batumi_debt" localSheetId="13">#REF!</definedName>
    <definedName name="Batumi_debt" localSheetId="14">#REF!</definedName>
    <definedName name="Batumi_debt">#REF!</definedName>
    <definedName name="Bave" localSheetId="7">#REF!</definedName>
    <definedName name="Bave" localSheetId="11">#REF!</definedName>
    <definedName name="Bave" localSheetId="9">#REF!</definedName>
    <definedName name="Bave" localSheetId="4">#REF!</definedName>
    <definedName name="Bave" localSheetId="8">#REF!</definedName>
    <definedName name="Bave" localSheetId="13">#REF!</definedName>
    <definedName name="Bave" localSheetId="14">#REF!</definedName>
    <definedName name="Bave">#REF!</definedName>
    <definedName name="bb" localSheetId="3" hidden="1">{"Riqfin97",#N/A,FALSE,"Tran";"Riqfinpro",#N/A,FALSE,"Tran"}</definedName>
    <definedName name="bb" localSheetId="7" hidden="1">{"Riqfin97",#N/A,FALSE,"Tran";"Riqfinpro",#N/A,FALSE,"Tran"}</definedName>
    <definedName name="bb" localSheetId="10" hidden="1">{"Riqfin97",#N/A,FALSE,"Tran";"Riqfinpro",#N/A,FALSE,"Tran"}</definedName>
    <definedName name="bb" localSheetId="11" hidden="1">{"Riqfin97",#N/A,FALSE,"Tran";"Riqfinpro",#N/A,FALSE,"Tran"}</definedName>
    <definedName name="bb" localSheetId="0" hidden="1">{"Riqfin97",#N/A,FALSE,"Tran";"Riqfinpro",#N/A,FALSE,"Tran"}</definedName>
    <definedName name="bb" localSheetId="9" hidden="1">{"Riqfin97",#N/A,FALSE,"Tran";"Riqfinpro",#N/A,FALSE,"Tran"}</definedName>
    <definedName name="bb" localSheetId="1" hidden="1">{"Riqfin97",#N/A,FALSE,"Tran";"Riqfinpro",#N/A,FALSE,"Tran"}</definedName>
    <definedName name="bb" localSheetId="2" hidden="1">{"Riqfin97",#N/A,FALSE,"Tran";"Riqfinpro",#N/A,FALSE,"Tran"}</definedName>
    <definedName name="bb" localSheetId="4" hidden="1">{"Riqfin97",#N/A,FALSE,"Tran";"Riqfinpro",#N/A,FALSE,"Tran"}</definedName>
    <definedName name="bb" localSheetId="8" hidden="1">{"Riqfin97",#N/A,FALSE,"Tran";"Riqfinpro",#N/A,FALSE,"Tran"}</definedName>
    <definedName name="bb" localSheetId="12" hidden="1">{"Riqfin97",#N/A,FALSE,"Tran";"Riqfinpro",#N/A,FALSE,"Tran"}</definedName>
    <definedName name="bb" localSheetId="13" hidden="1">{"Riqfin97",#N/A,FALSE,"Tran";"Riqfinpro",#N/A,FALSE,"Tran"}</definedName>
    <definedName name="bb" localSheetId="14" hidden="1">{"Riqfin97",#N/A,FALSE,"Tran";"Riqfinpro",#N/A,FALSE,"Tran"}</definedName>
    <definedName name="bb" hidden="1">{"Riqfin97",#N/A,FALSE,"Tran";"Riqfinpro",#N/A,FALSE,"Tran"}</definedName>
    <definedName name="BBB" localSheetId="7">#REF!</definedName>
    <definedName name="BBB" localSheetId="11">#REF!</definedName>
    <definedName name="BBB" localSheetId="9">#REF!</definedName>
    <definedName name="BBB" localSheetId="1">#REF!</definedName>
    <definedName name="BBB" localSheetId="2">#REF!</definedName>
    <definedName name="BBB" localSheetId="4">#REF!</definedName>
    <definedName name="BBB" localSheetId="8">#REF!</definedName>
    <definedName name="BBB" localSheetId="13">#REF!</definedName>
    <definedName name="BBB" localSheetId="14">#REF!</definedName>
    <definedName name="BBB">#REF!</definedName>
    <definedName name="bbbb" localSheetId="3" hidden="1">{"Minpmon",#N/A,FALSE,"Monthinput"}</definedName>
    <definedName name="bbbb" localSheetId="7" hidden="1">{"Minpmon",#N/A,FALSE,"Monthinput"}</definedName>
    <definedName name="bbbb" localSheetId="10" hidden="1">{"Minpmon",#N/A,FALSE,"Monthinput"}</definedName>
    <definedName name="bbbb" localSheetId="11" hidden="1">{"Minpmon",#N/A,FALSE,"Monthinput"}</definedName>
    <definedName name="bbbb" localSheetId="0" hidden="1">{"Minpmon",#N/A,FALSE,"Monthinput"}</definedName>
    <definedName name="bbbb" localSheetId="9" hidden="1">{"Minpmon",#N/A,FALSE,"Monthinput"}</definedName>
    <definedName name="bbbb" localSheetId="1" hidden="1">{"Minpmon",#N/A,FALSE,"Monthinput"}</definedName>
    <definedName name="bbbb" localSheetId="2" hidden="1">{"Minpmon",#N/A,FALSE,"Monthinput"}</definedName>
    <definedName name="bbbb" localSheetId="4" hidden="1">{"Minpmon",#N/A,FALSE,"Monthinput"}</definedName>
    <definedName name="bbbb" localSheetId="8" hidden="1">{"Minpmon",#N/A,FALSE,"Monthinput"}</definedName>
    <definedName name="bbbb" localSheetId="12" hidden="1">{"Minpmon",#N/A,FALSE,"Monthinput"}</definedName>
    <definedName name="bbbb" localSheetId="13" hidden="1">{"Minpmon",#N/A,FALSE,"Monthinput"}</definedName>
    <definedName name="bbbb" localSheetId="14" hidden="1">{"Minpmon",#N/A,FALSE,"Monthinput"}</definedName>
    <definedName name="bbbb" hidden="1">{"Minpmon",#N/A,FALSE,"Monthinput"}</definedName>
    <definedName name="bbbbbbbbbbbbb" localSheetId="3" hidden="1">{"Tab1",#N/A,FALSE,"P";"Tab2",#N/A,FALSE,"P"}</definedName>
    <definedName name="bbbbbbbbbbbbb" localSheetId="7" hidden="1">{"Tab1",#N/A,FALSE,"P";"Tab2",#N/A,FALSE,"P"}</definedName>
    <definedName name="bbbbbbbbbbbbb" localSheetId="10" hidden="1">{"Tab1",#N/A,FALSE,"P";"Tab2",#N/A,FALSE,"P"}</definedName>
    <definedName name="bbbbbbbbbbbbb" localSheetId="11" hidden="1">{"Tab1",#N/A,FALSE,"P";"Tab2",#N/A,FALSE,"P"}</definedName>
    <definedName name="bbbbbbbbbbbbb" localSheetId="0" hidden="1">{"Tab1",#N/A,FALSE,"P";"Tab2",#N/A,FALSE,"P"}</definedName>
    <definedName name="bbbbbbbbbbbbb" localSheetId="9" hidden="1">{"Tab1",#N/A,FALSE,"P";"Tab2",#N/A,FALSE,"P"}</definedName>
    <definedName name="bbbbbbbbbbbbb" localSheetId="1" hidden="1">{"Tab1",#N/A,FALSE,"P";"Tab2",#N/A,FALSE,"P"}</definedName>
    <definedName name="bbbbbbbbbbbbb" localSheetId="2" hidden="1">{"Tab1",#N/A,FALSE,"P";"Tab2",#N/A,FALSE,"P"}</definedName>
    <definedName name="bbbbbbbbbbbbb" localSheetId="4" hidden="1">{"Tab1",#N/A,FALSE,"P";"Tab2",#N/A,FALSE,"P"}</definedName>
    <definedName name="bbbbbbbbbbbbb" localSheetId="8" hidden="1">{"Tab1",#N/A,FALSE,"P";"Tab2",#N/A,FALSE,"P"}</definedName>
    <definedName name="bbbbbbbbbbbbb" localSheetId="12" hidden="1">{"Tab1",#N/A,FALSE,"P";"Tab2",#N/A,FALSE,"P"}</definedName>
    <definedName name="bbbbbbbbbbbbb" localSheetId="13" hidden="1">{"Tab1",#N/A,FALSE,"P";"Tab2",#N/A,FALSE,"P"}</definedName>
    <definedName name="bbbbbbbbbbbbb" localSheetId="14" hidden="1">{"Tab1",#N/A,FALSE,"P";"Tab2",#N/A,FALSE,"P"}</definedName>
    <definedName name="bbbbbbbbbbbbb" hidden="1">{"Tab1",#N/A,FALSE,"P";"Tab2",#N/A,FALSE,"P"}</definedName>
    <definedName name="BC" localSheetId="7">#REF!</definedName>
    <definedName name="BC" localSheetId="11">#REF!</definedName>
    <definedName name="BC" localSheetId="9">#REF!</definedName>
    <definedName name="BC" localSheetId="1">#REF!</definedName>
    <definedName name="BC" localSheetId="2">#REF!</definedName>
    <definedName name="BC" localSheetId="4">#REF!</definedName>
    <definedName name="BC" localSheetId="8">#REF!</definedName>
    <definedName name="BC" localSheetId="13">#REF!</definedName>
    <definedName name="BC" localSheetId="14">#REF!</definedName>
    <definedName name="BC">#REF!</definedName>
    <definedName name="BCA">#N/A</definedName>
    <definedName name="BCA_GDP">#N/A</definedName>
    <definedName name="BCA_NGDP" localSheetId="7">#REF!</definedName>
    <definedName name="BCA_NGDP" localSheetId="11">#REF!</definedName>
    <definedName name="BCA_NGDP" localSheetId="9">#REF!</definedName>
    <definedName name="BCA_NGDP" localSheetId="1">#REF!</definedName>
    <definedName name="BCA_NGDP" localSheetId="2">#REF!</definedName>
    <definedName name="BCA_NGDP" localSheetId="4">#REF!</definedName>
    <definedName name="BCA_NGDP" localSheetId="8">#REF!</definedName>
    <definedName name="BCA_NGDP" localSheetId="13">#REF!</definedName>
    <definedName name="BCA_NGDP" localSheetId="14">#REF!</definedName>
    <definedName name="BCA_NGDP">#REF!</definedName>
    <definedName name="BCEProg" localSheetId="7">#REF!</definedName>
    <definedName name="BCEProg" localSheetId="11">#REF!</definedName>
    <definedName name="BCEProg" localSheetId="9">#REF!</definedName>
    <definedName name="BCEProg" localSheetId="4">#REF!</definedName>
    <definedName name="BCEProg" localSheetId="8">#REF!</definedName>
    <definedName name="BCEProg" localSheetId="13">#REF!</definedName>
    <definedName name="BCEProg" localSheetId="14">#REF!</definedName>
    <definedName name="BCEProg">#REF!</definedName>
    <definedName name="BCH" localSheetId="7">#REF!</definedName>
    <definedName name="BCH" localSheetId="11">#REF!</definedName>
    <definedName name="BCH" localSheetId="9">#REF!</definedName>
    <definedName name="BCH" localSheetId="1">#REF!</definedName>
    <definedName name="BCH" localSheetId="2">#REF!</definedName>
    <definedName name="BCH" localSheetId="4">#REF!</definedName>
    <definedName name="BCH" localSheetId="8">#REF!</definedName>
    <definedName name="BCH" localSheetId="13">#REF!</definedName>
    <definedName name="BCH" localSheetId="14">#REF!</definedName>
    <definedName name="BCH">#REF!</definedName>
    <definedName name="BCH_10G" localSheetId="7">#REF!</definedName>
    <definedName name="BCH_10G" localSheetId="11">#REF!</definedName>
    <definedName name="BCH_10G" localSheetId="9">#REF!</definedName>
    <definedName name="BCH_10G" localSheetId="1">#REF!</definedName>
    <definedName name="BCH_10G" localSheetId="2">#REF!</definedName>
    <definedName name="BCH_10G" localSheetId="4">#REF!</definedName>
    <definedName name="BCH_10G" localSheetId="8">#REF!</definedName>
    <definedName name="BCH_10G" localSheetId="13">#REF!</definedName>
    <definedName name="BCH_10G" localSheetId="14">#REF!</definedName>
    <definedName name="BCH_10G">#REF!</definedName>
    <definedName name="BCH_10R" localSheetId="7">#REF!</definedName>
    <definedName name="BCH_10R" localSheetId="11">#REF!</definedName>
    <definedName name="BCH_10R" localSheetId="9">#REF!</definedName>
    <definedName name="BCH_10R" localSheetId="4">#REF!</definedName>
    <definedName name="BCH_10R" localSheetId="8">#REF!</definedName>
    <definedName name="BCH_10R" localSheetId="13">#REF!</definedName>
    <definedName name="BCH_10R" localSheetId="14">#REF!</definedName>
    <definedName name="BCH_10R">#REF!</definedName>
    <definedName name="Bcos_Com_20G" localSheetId="7">#REF!</definedName>
    <definedName name="Bcos_Com_20G" localSheetId="11">#REF!</definedName>
    <definedName name="Bcos_Com_20G" localSheetId="9">#REF!</definedName>
    <definedName name="Bcos_Com_20G" localSheetId="4">#REF!</definedName>
    <definedName name="Bcos_Com_20G" localSheetId="8">#REF!</definedName>
    <definedName name="Bcos_Com_20G" localSheetId="13">#REF!</definedName>
    <definedName name="Bcos_Com_20G" localSheetId="14">#REF!</definedName>
    <definedName name="Bcos_Com_20G">#REF!</definedName>
    <definedName name="Bcos_Com20R" localSheetId="7">#REF!</definedName>
    <definedName name="Bcos_Com20R" localSheetId="11">#REF!</definedName>
    <definedName name="Bcos_Com20R" localSheetId="9">#REF!</definedName>
    <definedName name="Bcos_Com20R" localSheetId="4">#REF!</definedName>
    <definedName name="Bcos_Com20R" localSheetId="8">#REF!</definedName>
    <definedName name="Bcos_Com20R" localSheetId="13">#REF!</definedName>
    <definedName name="Bcos_Com20R" localSheetId="14">#REF!</definedName>
    <definedName name="Bcos_Com20R">#REF!</definedName>
    <definedName name="BCRD15" hidden="1">'[78]Crédito SPNF (fiscal)'!#REF!</definedName>
    <definedName name="BDEAC">[56]CIRRs!$C$70</definedName>
    <definedName name="BE">#N/A</definedName>
    <definedName name="BEA" localSheetId="7">#REF!</definedName>
    <definedName name="BEA" localSheetId="11">#REF!</definedName>
    <definedName name="BEA" localSheetId="9">#REF!</definedName>
    <definedName name="BEA" localSheetId="1">#REF!</definedName>
    <definedName name="BEA" localSheetId="2">#REF!</definedName>
    <definedName name="BEA" localSheetId="4">#REF!</definedName>
    <definedName name="BEA" localSheetId="8">#REF!</definedName>
    <definedName name="BEA" localSheetId="13">#REF!</definedName>
    <definedName name="BEA" localSheetId="14">#REF!</definedName>
    <definedName name="BEA">#REF!</definedName>
    <definedName name="BEABA" localSheetId="7">#REF!</definedName>
    <definedName name="BEABA" localSheetId="11">#REF!</definedName>
    <definedName name="BEABA" localSheetId="9">#REF!</definedName>
    <definedName name="BEABA" localSheetId="4">#REF!</definedName>
    <definedName name="BEABA" localSheetId="8">#REF!</definedName>
    <definedName name="BEABA" localSheetId="13">#REF!</definedName>
    <definedName name="BEABA" localSheetId="14">#REF!</definedName>
    <definedName name="BEABA">#REF!</definedName>
    <definedName name="BEABI" localSheetId="7">#REF!</definedName>
    <definedName name="BEABI" localSheetId="11">#REF!</definedName>
    <definedName name="BEABI" localSheetId="9">#REF!</definedName>
    <definedName name="BEABI" localSheetId="4">#REF!</definedName>
    <definedName name="BEABI" localSheetId="8">#REF!</definedName>
    <definedName name="BEABI" localSheetId="13">#REF!</definedName>
    <definedName name="BEABI" localSheetId="14">#REF!</definedName>
    <definedName name="BEABI">#REF!</definedName>
    <definedName name="BEAI">#N/A</definedName>
    <definedName name="BEAIB">#N/A</definedName>
    <definedName name="BEAIG">#N/A</definedName>
    <definedName name="BEAMU" localSheetId="7">#REF!</definedName>
    <definedName name="BEAMU" localSheetId="11">#REF!</definedName>
    <definedName name="BEAMU" localSheetId="9">#REF!</definedName>
    <definedName name="BEAMU" localSheetId="1">#REF!</definedName>
    <definedName name="BEAMU" localSheetId="2">#REF!</definedName>
    <definedName name="BEAMU" localSheetId="4">#REF!</definedName>
    <definedName name="BEAMU" localSheetId="8">#REF!</definedName>
    <definedName name="BEAMU" localSheetId="13">#REF!</definedName>
    <definedName name="BEAMU" localSheetId="14">#REF!</definedName>
    <definedName name="BEAMU">#REF!</definedName>
    <definedName name="BEAP">#N/A</definedName>
    <definedName name="BEAPB">#N/A</definedName>
    <definedName name="BEAPG">#N/A</definedName>
    <definedName name="BEC" localSheetId="7">#REF!</definedName>
    <definedName name="BEC" localSheetId="11">#REF!</definedName>
    <definedName name="BEC" localSheetId="9">#REF!</definedName>
    <definedName name="BEC" localSheetId="1">#REF!</definedName>
    <definedName name="BEC" localSheetId="2">#REF!</definedName>
    <definedName name="BEC" localSheetId="4">#REF!</definedName>
    <definedName name="BEC" localSheetId="8">#REF!</definedName>
    <definedName name="BEC" localSheetId="13">#REF!</definedName>
    <definedName name="BEC" localSheetId="14">#REF!</definedName>
    <definedName name="BEC">#REF!</definedName>
    <definedName name="BED" localSheetId="7">#REF!</definedName>
    <definedName name="BED" localSheetId="11">#REF!</definedName>
    <definedName name="BED" localSheetId="9">#REF!</definedName>
    <definedName name="BED" localSheetId="1">#REF!</definedName>
    <definedName name="BED" localSheetId="2">#REF!</definedName>
    <definedName name="BED" localSheetId="4">#REF!</definedName>
    <definedName name="BED" localSheetId="8">#REF!</definedName>
    <definedName name="BED" localSheetId="13">#REF!</definedName>
    <definedName name="BED" localSheetId="14">#REF!</definedName>
    <definedName name="BED">#REF!</definedName>
    <definedName name="BED_6" localSheetId="7">#REF!</definedName>
    <definedName name="BED_6" localSheetId="11">#REF!</definedName>
    <definedName name="BED_6" localSheetId="9">#REF!</definedName>
    <definedName name="BED_6" localSheetId="1">#REF!</definedName>
    <definedName name="BED_6" localSheetId="2">#REF!</definedName>
    <definedName name="BED_6" localSheetId="4">#REF!</definedName>
    <definedName name="BED_6" localSheetId="8">#REF!</definedName>
    <definedName name="BED_6" localSheetId="13">#REF!</definedName>
    <definedName name="BED_6" localSheetId="14">#REF!</definedName>
    <definedName name="BED_6">#REF!</definedName>
    <definedName name="BEDE" localSheetId="7">#REF!</definedName>
    <definedName name="BEDE" localSheetId="11">#REF!</definedName>
    <definedName name="BEDE" localSheetId="9">#REF!</definedName>
    <definedName name="BEDE" localSheetId="4">#REF!</definedName>
    <definedName name="BEDE" localSheetId="8">#REF!</definedName>
    <definedName name="BEDE" localSheetId="13">#REF!</definedName>
    <definedName name="BEDE" localSheetId="14">#REF!</definedName>
    <definedName name="BEDE">#REF!</definedName>
    <definedName name="BEF">[56]CIRRs!$C$79</definedName>
    <definedName name="Bei" localSheetId="9">[79]terms!#REF!</definedName>
    <definedName name="Bei" localSheetId="1">[79]terms!#REF!</definedName>
    <definedName name="Bei" localSheetId="2">[79]terms!#REF!</definedName>
    <definedName name="Bei" localSheetId="4">[79]terms!#REF!</definedName>
    <definedName name="Bei" localSheetId="8">[79]terms!#REF!</definedName>
    <definedName name="Bei">[79]terms!#REF!</definedName>
    <definedName name="Belgium_wt">'[75]OECD wgt'!$B$15</definedName>
    <definedName name="BENEF98" localSheetId="7">#REF!</definedName>
    <definedName name="BENEF98" localSheetId="11">#REF!</definedName>
    <definedName name="BENEF98" localSheetId="9">#REF!</definedName>
    <definedName name="BENEF98" localSheetId="1">#REF!</definedName>
    <definedName name="BENEF98" localSheetId="2">#REF!</definedName>
    <definedName name="BENEF98" localSheetId="4">#REF!</definedName>
    <definedName name="BENEF98" localSheetId="8">#REF!</definedName>
    <definedName name="BENEF98" localSheetId="13">#REF!</definedName>
    <definedName name="BENEF98" localSheetId="14">#REF!</definedName>
    <definedName name="BENEF98">#REF!</definedName>
    <definedName name="BENEF99" localSheetId="7">#REF!</definedName>
    <definedName name="BENEF99" localSheetId="11">#REF!</definedName>
    <definedName name="BENEF99" localSheetId="9">#REF!</definedName>
    <definedName name="BENEF99" localSheetId="1">#REF!</definedName>
    <definedName name="BENEF99" localSheetId="2">#REF!</definedName>
    <definedName name="BENEF99" localSheetId="4">#REF!</definedName>
    <definedName name="BENEF99" localSheetId="8">#REF!</definedName>
    <definedName name="BENEF99" localSheetId="13">#REF!</definedName>
    <definedName name="BENEF99" localSheetId="14">#REF!</definedName>
    <definedName name="BENEF99">#REF!</definedName>
    <definedName name="BeneficioNetoY3">'[80]Vaciado 1'!$F$153</definedName>
    <definedName name="BEO" localSheetId="7">#REF!</definedName>
    <definedName name="BEO" localSheetId="11">#REF!</definedName>
    <definedName name="BEO" localSheetId="9">#REF!</definedName>
    <definedName name="BEO" localSheetId="1">#REF!</definedName>
    <definedName name="BEO" localSheetId="2">#REF!</definedName>
    <definedName name="BEO" localSheetId="4">#REF!</definedName>
    <definedName name="BEO" localSheetId="8">#REF!</definedName>
    <definedName name="BEO" localSheetId="13">#REF!</definedName>
    <definedName name="BEO" localSheetId="14">#REF!</definedName>
    <definedName name="BEO">#REF!</definedName>
    <definedName name="BER" localSheetId="7">#REF!</definedName>
    <definedName name="BER" localSheetId="11">#REF!</definedName>
    <definedName name="BER" localSheetId="9">#REF!</definedName>
    <definedName name="BER" localSheetId="4">#REF!</definedName>
    <definedName name="BER" localSheetId="8">#REF!</definedName>
    <definedName name="BER" localSheetId="13">#REF!</definedName>
    <definedName name="BER" localSheetId="14">#REF!</definedName>
    <definedName name="BER">#REF!</definedName>
    <definedName name="BERBA" localSheetId="7">#REF!</definedName>
    <definedName name="BERBA" localSheetId="11">#REF!</definedName>
    <definedName name="BERBA" localSheetId="9">#REF!</definedName>
    <definedName name="BERBA" localSheetId="4">#REF!</definedName>
    <definedName name="BERBA" localSheetId="8">#REF!</definedName>
    <definedName name="BERBA" localSheetId="13">#REF!</definedName>
    <definedName name="BERBA" localSheetId="14">#REF!</definedName>
    <definedName name="BERBA">#REF!</definedName>
    <definedName name="BERBI" localSheetId="7">#REF!</definedName>
    <definedName name="BERBI" localSheetId="11">#REF!</definedName>
    <definedName name="BERBI" localSheetId="9">#REF!</definedName>
    <definedName name="BERBI" localSheetId="4">#REF!</definedName>
    <definedName name="BERBI" localSheetId="8">#REF!</definedName>
    <definedName name="BERBI" localSheetId="13">#REF!</definedName>
    <definedName name="BERBI" localSheetId="14">#REF!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7">#REF!</definedName>
    <definedName name="BFD" localSheetId="11">#REF!</definedName>
    <definedName name="BFD" localSheetId="9">#REF!</definedName>
    <definedName name="BFD" localSheetId="1">#REF!</definedName>
    <definedName name="BFD" localSheetId="2">#REF!</definedName>
    <definedName name="BFD" localSheetId="4">#REF!</definedName>
    <definedName name="BFD" localSheetId="8">#REF!</definedName>
    <definedName name="BFD" localSheetId="13">#REF!</definedName>
    <definedName name="BFD" localSheetId="14">#REF!</definedName>
    <definedName name="BFD">#REF!</definedName>
    <definedName name="BFDA" localSheetId="7">#REF!</definedName>
    <definedName name="BFDA" localSheetId="11">#REF!</definedName>
    <definedName name="BFDA" localSheetId="9">#REF!</definedName>
    <definedName name="BFDA" localSheetId="1">#REF!</definedName>
    <definedName name="BFDA" localSheetId="2">#REF!</definedName>
    <definedName name="BFDA" localSheetId="4">#REF!</definedName>
    <definedName name="BFDA" localSheetId="8">#REF!</definedName>
    <definedName name="BFDA" localSheetId="13">#REF!</definedName>
    <definedName name="BFDA" localSheetId="14">#REF!</definedName>
    <definedName name="BFDA">#REF!</definedName>
    <definedName name="BFDI" localSheetId="7">#REF!</definedName>
    <definedName name="BFDI" localSheetId="11">#REF!</definedName>
    <definedName name="BFDI" localSheetId="9">#REF!</definedName>
    <definedName name="BFDI" localSheetId="1">#REF!</definedName>
    <definedName name="BFDI" localSheetId="2">#REF!</definedName>
    <definedName name="BFDI" localSheetId="4">#REF!</definedName>
    <definedName name="BFDI" localSheetId="8">#REF!</definedName>
    <definedName name="BFDI" localSheetId="13">#REF!</definedName>
    <definedName name="BFDI" localSheetId="14">#REF!</definedName>
    <definedName name="BFDI">#REF!</definedName>
    <definedName name="BFDIL" localSheetId="7">#REF!</definedName>
    <definedName name="BFDIL" localSheetId="11">#REF!</definedName>
    <definedName name="BFDIL" localSheetId="9">#REF!</definedName>
    <definedName name="BFDIL" localSheetId="4">#REF!</definedName>
    <definedName name="BFDIL" localSheetId="8">#REF!</definedName>
    <definedName name="BFDIL" localSheetId="13">#REF!</definedName>
    <definedName name="BFDIL" localSheetId="14">#REF!</definedName>
    <definedName name="BFDIL">#REF!</definedName>
    <definedName name="BFL">#N/A</definedName>
    <definedName name="BFL_C_G" localSheetId="7">#REF!</definedName>
    <definedName name="BFL_C_G" localSheetId="11">#REF!</definedName>
    <definedName name="BFL_C_G" localSheetId="9">#REF!</definedName>
    <definedName name="BFL_C_G" localSheetId="1">#REF!</definedName>
    <definedName name="BFL_C_G" localSheetId="2">#REF!</definedName>
    <definedName name="BFL_C_G" localSheetId="4">#REF!</definedName>
    <definedName name="BFL_C_G" localSheetId="8">#REF!</definedName>
    <definedName name="BFL_C_G" localSheetId="13">#REF!</definedName>
    <definedName name="BFL_C_G" localSheetId="14">#REF!</definedName>
    <definedName name="BFL_C_G">#REF!</definedName>
    <definedName name="BFL_C_P" localSheetId="7">#REF!</definedName>
    <definedName name="BFL_C_P" localSheetId="11">#REF!</definedName>
    <definedName name="BFL_C_P" localSheetId="9">#REF!</definedName>
    <definedName name="BFL_C_P" localSheetId="4">#REF!</definedName>
    <definedName name="BFL_C_P" localSheetId="8">#REF!</definedName>
    <definedName name="BFL_C_P" localSheetId="13">#REF!</definedName>
    <definedName name="BFL_C_P" localSheetId="14">#REF!</definedName>
    <definedName name="BFL_C_P">#REF!</definedName>
    <definedName name="BFL_CBA" localSheetId="7">#REF!</definedName>
    <definedName name="BFL_CBA" localSheetId="11">#REF!</definedName>
    <definedName name="BFL_CBA" localSheetId="9">#REF!</definedName>
    <definedName name="BFL_CBA" localSheetId="4">#REF!</definedName>
    <definedName name="BFL_CBA" localSheetId="8">#REF!</definedName>
    <definedName name="BFL_CBA" localSheetId="13">#REF!</definedName>
    <definedName name="BFL_CBA" localSheetId="14">#REF!</definedName>
    <definedName name="BFL_CBA">#REF!</definedName>
    <definedName name="BFL_CBI" localSheetId="7">#REF!</definedName>
    <definedName name="BFL_CBI" localSheetId="11">#REF!</definedName>
    <definedName name="BFL_CBI" localSheetId="9">#REF!</definedName>
    <definedName name="BFL_CBI" localSheetId="4">#REF!</definedName>
    <definedName name="BFL_CBI" localSheetId="8">#REF!</definedName>
    <definedName name="BFL_CBI" localSheetId="13">#REF!</definedName>
    <definedName name="BFL_CBI" localSheetId="14">#REF!</definedName>
    <definedName name="BFL_CBI">#REF!</definedName>
    <definedName name="BFL_CMU" localSheetId="7">#REF!</definedName>
    <definedName name="BFL_CMU" localSheetId="11">#REF!</definedName>
    <definedName name="BFL_CMU" localSheetId="9">#REF!</definedName>
    <definedName name="BFL_CMU" localSheetId="4">#REF!</definedName>
    <definedName name="BFL_CMU" localSheetId="8">#REF!</definedName>
    <definedName name="BFL_CMU" localSheetId="13">#REF!</definedName>
    <definedName name="BFL_CMU" localSheetId="14">#REF!</definedName>
    <definedName name="BFL_CMU">#REF!</definedName>
    <definedName name="BFL_D">#N/A</definedName>
    <definedName name="BFL_D_G" localSheetId="7">#REF!</definedName>
    <definedName name="BFL_D_G" localSheetId="11">#REF!</definedName>
    <definedName name="BFL_D_G" localSheetId="9">#REF!</definedName>
    <definedName name="BFL_D_G" localSheetId="1">#REF!</definedName>
    <definedName name="BFL_D_G" localSheetId="2">#REF!</definedName>
    <definedName name="BFL_D_G" localSheetId="4">#REF!</definedName>
    <definedName name="BFL_D_G" localSheetId="8">#REF!</definedName>
    <definedName name="BFL_D_G" localSheetId="13">#REF!</definedName>
    <definedName name="BFL_D_G" localSheetId="14">#REF!</definedName>
    <definedName name="BFL_D_G">#REF!</definedName>
    <definedName name="BFL_D_P" localSheetId="7">#REF!</definedName>
    <definedName name="BFL_D_P" localSheetId="11">#REF!</definedName>
    <definedName name="BFL_D_P" localSheetId="9">#REF!</definedName>
    <definedName name="BFL_D_P" localSheetId="4">#REF!</definedName>
    <definedName name="BFL_D_P" localSheetId="8">#REF!</definedName>
    <definedName name="BFL_D_P" localSheetId="13">#REF!</definedName>
    <definedName name="BFL_D_P" localSheetId="14">#REF!</definedName>
    <definedName name="BFL_D_P">#REF!</definedName>
    <definedName name="BFL_DBA" localSheetId="7">#REF!</definedName>
    <definedName name="BFL_DBA" localSheetId="11">#REF!</definedName>
    <definedName name="BFL_DBA" localSheetId="9">#REF!</definedName>
    <definedName name="BFL_DBA" localSheetId="4">#REF!</definedName>
    <definedName name="BFL_DBA" localSheetId="8">#REF!</definedName>
    <definedName name="BFL_DBA" localSheetId="13">#REF!</definedName>
    <definedName name="BFL_DBA" localSheetId="14">#REF!</definedName>
    <definedName name="BFL_DBA">#REF!</definedName>
    <definedName name="BFL_DBI" localSheetId="7">#REF!</definedName>
    <definedName name="BFL_DBI" localSheetId="11">#REF!</definedName>
    <definedName name="BFL_DBI" localSheetId="9">#REF!</definedName>
    <definedName name="BFL_DBI" localSheetId="4">#REF!</definedName>
    <definedName name="BFL_DBI" localSheetId="8">#REF!</definedName>
    <definedName name="BFL_DBI" localSheetId="13">#REF!</definedName>
    <definedName name="BFL_DBI" localSheetId="14">#REF!</definedName>
    <definedName name="BFL_DBI">#REF!</definedName>
    <definedName name="BFL_DF">#N/A</definedName>
    <definedName name="BFL_DMU" localSheetId="7">#REF!</definedName>
    <definedName name="BFL_DMU" localSheetId="11">#REF!</definedName>
    <definedName name="BFL_DMU" localSheetId="9">#REF!</definedName>
    <definedName name="BFL_DMU" localSheetId="1">#REF!</definedName>
    <definedName name="BFL_DMU" localSheetId="2">#REF!</definedName>
    <definedName name="BFL_DMU" localSheetId="4">#REF!</definedName>
    <definedName name="BFL_DMU" localSheetId="8">#REF!</definedName>
    <definedName name="BFL_DMU" localSheetId="13">#REF!</definedName>
    <definedName name="BFL_DMU" localSheetId="14">#REF!</definedName>
    <definedName name="BFL_DMU">#REF!</definedName>
    <definedName name="BFLB">#N/A</definedName>
    <definedName name="BFLB_D">#N/A</definedName>
    <definedName name="BFLB_DF">#N/A</definedName>
    <definedName name="BFLD_DF" localSheetId="3">[81]!BFLD_DF</definedName>
    <definedName name="BFLD_DF" localSheetId="6">[81]!BFLD_DF</definedName>
    <definedName name="BFLD_DF" localSheetId="1">#REF!</definedName>
    <definedName name="BFLD_DF" localSheetId="2">#REF!</definedName>
    <definedName name="BFLD_DF" localSheetId="12">[81]!BFLD_DF</definedName>
    <definedName name="BFLD_DF" localSheetId="14">[81]!BFLD_DF</definedName>
    <definedName name="BFLD_DF">[81]!BFLD_DF</definedName>
    <definedName name="BFLD_DF1">#N/A</definedName>
    <definedName name="BFLD_DF2">#N/A</definedName>
    <definedName name="BFLG">#N/A</definedName>
    <definedName name="BFLG_D">#N/A</definedName>
    <definedName name="BFLG_DF">#N/A</definedName>
    <definedName name="BFLRES" localSheetId="7">#REF!</definedName>
    <definedName name="BFLRES" localSheetId="11">#REF!</definedName>
    <definedName name="BFLRES" localSheetId="9">#REF!</definedName>
    <definedName name="BFLRES" localSheetId="1">#REF!</definedName>
    <definedName name="BFLRES" localSheetId="2">#REF!</definedName>
    <definedName name="BFLRES" localSheetId="4">#REF!</definedName>
    <definedName name="BFLRES" localSheetId="8">#REF!</definedName>
    <definedName name="BFLRES" localSheetId="13">#REF!</definedName>
    <definedName name="BFLRES" localSheetId="14">#REF!</definedName>
    <definedName name="BFLRES">#REF!</definedName>
    <definedName name="BFO" localSheetId="7">#REF!</definedName>
    <definedName name="BFO" localSheetId="11">#REF!</definedName>
    <definedName name="BFO" localSheetId="9">#REF!</definedName>
    <definedName name="BFO" localSheetId="1">#REF!</definedName>
    <definedName name="BFO" localSheetId="2">#REF!</definedName>
    <definedName name="BFO" localSheetId="4">#REF!</definedName>
    <definedName name="BFO" localSheetId="8">#REF!</definedName>
    <definedName name="BFO" localSheetId="13">#REF!</definedName>
    <definedName name="BFO" localSheetId="14">#REF!</definedName>
    <definedName name="BFO">#REF!</definedName>
    <definedName name="BFO_S" localSheetId="7">#REF!</definedName>
    <definedName name="BFO_S" localSheetId="11">#REF!</definedName>
    <definedName name="BFO_S" localSheetId="9">#REF!</definedName>
    <definedName name="BFO_S" localSheetId="4">#REF!</definedName>
    <definedName name="BFO_S" localSheetId="8">#REF!</definedName>
    <definedName name="BFO_S" localSheetId="13">#REF!</definedName>
    <definedName name="BFO_S" localSheetId="14">#REF!</definedName>
    <definedName name="BFO_S">#REF!</definedName>
    <definedName name="BFOA" localSheetId="7">#REF!</definedName>
    <definedName name="BFOA" localSheetId="11">#REF!</definedName>
    <definedName name="BFOA" localSheetId="9">#REF!</definedName>
    <definedName name="BFOA" localSheetId="1">#REF!</definedName>
    <definedName name="BFOA" localSheetId="2">#REF!</definedName>
    <definedName name="BFOA" localSheetId="4">#REF!</definedName>
    <definedName name="BFOA" localSheetId="8">#REF!</definedName>
    <definedName name="BFOA" localSheetId="13">#REF!</definedName>
    <definedName name="BFOA" localSheetId="14">#REF!</definedName>
    <definedName name="BFOA">#REF!</definedName>
    <definedName name="BFOAG" localSheetId="7">#REF!</definedName>
    <definedName name="BFOAG" localSheetId="11">#REF!</definedName>
    <definedName name="BFOAG" localSheetId="9">#REF!</definedName>
    <definedName name="BFOAG" localSheetId="1">#REF!</definedName>
    <definedName name="BFOAG" localSheetId="2">#REF!</definedName>
    <definedName name="BFOAG" localSheetId="4">#REF!</definedName>
    <definedName name="BFOAG" localSheetId="8">#REF!</definedName>
    <definedName name="BFOAG" localSheetId="13">#REF!</definedName>
    <definedName name="BFOAG" localSheetId="14">#REF!</definedName>
    <definedName name="BFOAG">#REF!</definedName>
    <definedName name="BFOL" localSheetId="7">#REF!</definedName>
    <definedName name="BFOL" localSheetId="11">#REF!</definedName>
    <definedName name="BFOL" localSheetId="9">#REF!</definedName>
    <definedName name="BFOL" localSheetId="4">#REF!</definedName>
    <definedName name="BFOL" localSheetId="8">#REF!</definedName>
    <definedName name="BFOL" localSheetId="13">#REF!</definedName>
    <definedName name="BFOL" localSheetId="14">#REF!</definedName>
    <definedName name="BFOL">#REF!</definedName>
    <definedName name="BFOL_B" localSheetId="7">#REF!</definedName>
    <definedName name="BFOL_B" localSheetId="11">#REF!</definedName>
    <definedName name="BFOL_B" localSheetId="9">#REF!</definedName>
    <definedName name="BFOL_B" localSheetId="4">#REF!</definedName>
    <definedName name="BFOL_B" localSheetId="8">#REF!</definedName>
    <definedName name="BFOL_B" localSheetId="13">#REF!</definedName>
    <definedName name="BFOL_B" localSheetId="14">#REF!</definedName>
    <definedName name="BFOL_B">#REF!</definedName>
    <definedName name="BFOL_G" localSheetId="7">#REF!</definedName>
    <definedName name="BFOL_G" localSheetId="11">#REF!</definedName>
    <definedName name="BFOL_G" localSheetId="9">#REF!</definedName>
    <definedName name="BFOL_G" localSheetId="4">#REF!</definedName>
    <definedName name="BFOL_G" localSheetId="8">#REF!</definedName>
    <definedName name="BFOL_G" localSheetId="13">#REF!</definedName>
    <definedName name="BFOL_G" localSheetId="14">#REF!</definedName>
    <definedName name="BFOL_G">#REF!</definedName>
    <definedName name="BFOL_L" localSheetId="7">#REF!</definedName>
    <definedName name="BFOL_L" localSheetId="11">#REF!</definedName>
    <definedName name="BFOL_L" localSheetId="9">#REF!</definedName>
    <definedName name="BFOL_L" localSheetId="4">#REF!</definedName>
    <definedName name="BFOL_L" localSheetId="8">#REF!</definedName>
    <definedName name="BFOL_L" localSheetId="13">#REF!</definedName>
    <definedName name="BFOL_L" localSheetId="14">#REF!</definedName>
    <definedName name="BFOL_L">#REF!</definedName>
    <definedName name="BFOL_O" localSheetId="7">#REF!</definedName>
    <definedName name="BFOL_O" localSheetId="11">#REF!</definedName>
    <definedName name="BFOL_O" localSheetId="9">#REF!</definedName>
    <definedName name="BFOL_O" localSheetId="4">#REF!</definedName>
    <definedName name="BFOL_O" localSheetId="8">#REF!</definedName>
    <definedName name="BFOL_O" localSheetId="13">#REF!</definedName>
    <definedName name="BFOL_O" localSheetId="14">#REF!</definedName>
    <definedName name="BFOL_O">#REF!</definedName>
    <definedName name="BFOL_S" localSheetId="7">#REF!</definedName>
    <definedName name="BFOL_S" localSheetId="11">#REF!</definedName>
    <definedName name="BFOL_S" localSheetId="9">#REF!</definedName>
    <definedName name="BFOL_S" localSheetId="4">#REF!</definedName>
    <definedName name="BFOL_S" localSheetId="8">#REF!</definedName>
    <definedName name="BFOL_S" localSheetId="13">#REF!</definedName>
    <definedName name="BFOL_S" localSheetId="14">#REF!</definedName>
    <definedName name="BFOL_S">#REF!</definedName>
    <definedName name="BFOLB" localSheetId="7">#REF!</definedName>
    <definedName name="BFOLB" localSheetId="11">#REF!</definedName>
    <definedName name="BFOLB" localSheetId="9">#REF!</definedName>
    <definedName name="BFOLB" localSheetId="4">#REF!</definedName>
    <definedName name="BFOLB" localSheetId="8">#REF!</definedName>
    <definedName name="BFOLB" localSheetId="13">#REF!</definedName>
    <definedName name="BFOLB" localSheetId="14">#REF!</definedName>
    <definedName name="BFOLB">#REF!</definedName>
    <definedName name="BFOLG_L" localSheetId="7">#REF!</definedName>
    <definedName name="BFOLG_L" localSheetId="11">#REF!</definedName>
    <definedName name="BFOLG_L" localSheetId="9">#REF!</definedName>
    <definedName name="BFOLG_L" localSheetId="4">#REF!</definedName>
    <definedName name="BFOLG_L" localSheetId="8">#REF!</definedName>
    <definedName name="BFOLG_L" localSheetId="13">#REF!</definedName>
    <definedName name="BFOLG_L" localSheetId="14">#REF!</definedName>
    <definedName name="BFOLG_L">#REF!</definedName>
    <definedName name="BFOTH" localSheetId="7">#REF!</definedName>
    <definedName name="BFOTH" localSheetId="11">#REF!</definedName>
    <definedName name="BFOTH" localSheetId="9">#REF!</definedName>
    <definedName name="BFOTH" localSheetId="4">#REF!</definedName>
    <definedName name="BFOTH" localSheetId="8">#REF!</definedName>
    <definedName name="BFOTH" localSheetId="13">#REF!</definedName>
    <definedName name="BFOTH" localSheetId="14">#REF!</definedName>
    <definedName name="BFOTH">#REF!</definedName>
    <definedName name="BFP" localSheetId="7">#REF!</definedName>
    <definedName name="BFP" localSheetId="11">#REF!</definedName>
    <definedName name="BFP" localSheetId="9">#REF!</definedName>
    <definedName name="BFP" localSheetId="4">#REF!</definedName>
    <definedName name="BFP" localSheetId="8">#REF!</definedName>
    <definedName name="BFP" localSheetId="13">#REF!</definedName>
    <definedName name="BFP" localSheetId="14">#REF!</definedName>
    <definedName name="BFP">#REF!</definedName>
    <definedName name="BFPA" localSheetId="7">#REF!</definedName>
    <definedName name="BFPA" localSheetId="11">#REF!</definedName>
    <definedName name="BFPA" localSheetId="9">#REF!</definedName>
    <definedName name="BFPA" localSheetId="4">#REF!</definedName>
    <definedName name="BFPA" localSheetId="8">#REF!</definedName>
    <definedName name="BFPA" localSheetId="13">#REF!</definedName>
    <definedName name="BFPA" localSheetId="14">#REF!</definedName>
    <definedName name="BFPA">#REF!</definedName>
    <definedName name="BFPAG" localSheetId="7">#REF!</definedName>
    <definedName name="BFPAG" localSheetId="11">#REF!</definedName>
    <definedName name="BFPAG" localSheetId="9">#REF!</definedName>
    <definedName name="BFPAG" localSheetId="4">#REF!</definedName>
    <definedName name="BFPAG" localSheetId="8">#REF!</definedName>
    <definedName name="BFPAG" localSheetId="13">#REF!</definedName>
    <definedName name="BFPAG" localSheetId="14">#REF!</definedName>
    <definedName name="BFPAG">#REF!</definedName>
    <definedName name="BFPL" localSheetId="7">#REF!</definedName>
    <definedName name="BFPL" localSheetId="11">#REF!</definedName>
    <definedName name="BFPL" localSheetId="9">#REF!</definedName>
    <definedName name="BFPL" localSheetId="4">#REF!</definedName>
    <definedName name="BFPL" localSheetId="8">#REF!</definedName>
    <definedName name="BFPL" localSheetId="13">#REF!</definedName>
    <definedName name="BFPL" localSheetId="14">#REF!</definedName>
    <definedName name="BFPL">#REF!</definedName>
    <definedName name="BFPLBN" localSheetId="7">#REF!</definedName>
    <definedName name="BFPLBN" localSheetId="11">#REF!</definedName>
    <definedName name="BFPLBN" localSheetId="9">#REF!</definedName>
    <definedName name="BFPLBN" localSheetId="4">#REF!</definedName>
    <definedName name="BFPLBN" localSheetId="8">#REF!</definedName>
    <definedName name="BFPLBN" localSheetId="13">#REF!</definedName>
    <definedName name="BFPLBN" localSheetId="14">#REF!</definedName>
    <definedName name="BFPLBN">#REF!</definedName>
    <definedName name="BFPLD" localSheetId="7">#REF!</definedName>
    <definedName name="BFPLD" localSheetId="11">#REF!</definedName>
    <definedName name="BFPLD" localSheetId="9">#REF!</definedName>
    <definedName name="BFPLD" localSheetId="4">#REF!</definedName>
    <definedName name="BFPLD" localSheetId="8">#REF!</definedName>
    <definedName name="BFPLD" localSheetId="13">#REF!</definedName>
    <definedName name="BFPLD" localSheetId="14">#REF!</definedName>
    <definedName name="BFPLD">#REF!</definedName>
    <definedName name="BFPLD_G" localSheetId="7">#REF!</definedName>
    <definedName name="BFPLD_G" localSheetId="11">#REF!</definedName>
    <definedName name="BFPLD_G" localSheetId="9">#REF!</definedName>
    <definedName name="BFPLD_G" localSheetId="4">#REF!</definedName>
    <definedName name="BFPLD_G" localSheetId="8">#REF!</definedName>
    <definedName name="BFPLD_G" localSheetId="13">#REF!</definedName>
    <definedName name="BFPLD_G" localSheetId="14">#REF!</definedName>
    <definedName name="BFPLD_G">#REF!</definedName>
    <definedName name="BFPLE" localSheetId="7">#REF!</definedName>
    <definedName name="BFPLE" localSheetId="11">#REF!</definedName>
    <definedName name="BFPLE" localSheetId="9">#REF!</definedName>
    <definedName name="BFPLE" localSheetId="4">#REF!</definedName>
    <definedName name="BFPLE" localSheetId="8">#REF!</definedName>
    <definedName name="BFPLE" localSheetId="13">#REF!</definedName>
    <definedName name="BFPLE" localSheetId="14">#REF!</definedName>
    <definedName name="BFPLE">#REF!</definedName>
    <definedName name="BFPLE_G" localSheetId="7">#REF!</definedName>
    <definedName name="BFPLE_G" localSheetId="11">#REF!</definedName>
    <definedName name="BFPLE_G" localSheetId="9">#REF!</definedName>
    <definedName name="BFPLE_G" localSheetId="4">#REF!</definedName>
    <definedName name="BFPLE_G" localSheetId="8">#REF!</definedName>
    <definedName name="BFPLE_G" localSheetId="13">#REF!</definedName>
    <definedName name="BFPLE_G" localSheetId="14">#REF!</definedName>
    <definedName name="BFPLE_G">#REF!</definedName>
    <definedName name="BFPLMM" localSheetId="7">#REF!</definedName>
    <definedName name="BFPLMM" localSheetId="11">#REF!</definedName>
    <definedName name="BFPLMM" localSheetId="9">#REF!</definedName>
    <definedName name="BFPLMM" localSheetId="4">#REF!</definedName>
    <definedName name="BFPLMM" localSheetId="8">#REF!</definedName>
    <definedName name="BFPLMM" localSheetId="13">#REF!</definedName>
    <definedName name="BFPLMM" localSheetId="14">#REF!</definedName>
    <definedName name="BFPLMM">#REF!</definedName>
    <definedName name="BFRA">#N/A</definedName>
    <definedName name="BFUND" localSheetId="7">#REF!</definedName>
    <definedName name="BFUND" localSheetId="11">#REF!</definedName>
    <definedName name="BFUND" localSheetId="9">#REF!</definedName>
    <definedName name="BFUND" localSheetId="1">#REF!</definedName>
    <definedName name="BFUND" localSheetId="2">#REF!</definedName>
    <definedName name="BFUND" localSheetId="4">#REF!</definedName>
    <definedName name="BFUND" localSheetId="8">#REF!</definedName>
    <definedName name="BFUND" localSheetId="13">#REF!</definedName>
    <definedName name="BFUND" localSheetId="14">#REF!</definedName>
    <definedName name="BFUND">#REF!</definedName>
    <definedName name="BGS" localSheetId="7">#REF!</definedName>
    <definedName name="BGS" localSheetId="11">#REF!</definedName>
    <definedName name="BGS" localSheetId="9">#REF!</definedName>
    <definedName name="BGS" localSheetId="1">#REF!</definedName>
    <definedName name="BGS" localSheetId="2">#REF!</definedName>
    <definedName name="BGS" localSheetId="4">#REF!</definedName>
    <definedName name="BGS" localSheetId="8">#REF!</definedName>
    <definedName name="BGS" localSheetId="13">#REF!</definedName>
    <definedName name="BGS" localSheetId="14">#REF!</definedName>
    <definedName name="BGS">#REF!</definedName>
    <definedName name="BI">#N/A</definedName>
    <definedName name="BIO" localSheetId="9">[43]raw!#REF!</definedName>
    <definedName name="BIO" localSheetId="4">[43]raw!#REF!</definedName>
    <definedName name="BIO" localSheetId="8">[43]raw!#REF!</definedName>
    <definedName name="BIO">[43]raw!#REF!</definedName>
    <definedName name="BIP" localSheetId="7">#REF!</definedName>
    <definedName name="BIP" localSheetId="11">#REF!</definedName>
    <definedName name="BIP" localSheetId="9">#REF!</definedName>
    <definedName name="BIP" localSheetId="1">#REF!</definedName>
    <definedName name="BIP" localSheetId="2">#REF!</definedName>
    <definedName name="BIP" localSheetId="4">#REF!</definedName>
    <definedName name="BIP" localSheetId="8">#REF!</definedName>
    <definedName name="BIP" localSheetId="13">#REF!</definedName>
    <definedName name="BIP" localSheetId="14">#REF!</definedName>
    <definedName name="BIP">#REF!</definedName>
    <definedName name="BK">#N/A</definedName>
    <definedName name="BKF">#N/A</definedName>
    <definedName name="BKFA" localSheetId="7">#REF!</definedName>
    <definedName name="BKFA" localSheetId="11">#REF!</definedName>
    <definedName name="BKFA" localSheetId="9">#REF!</definedName>
    <definedName name="BKFA" localSheetId="1">#REF!</definedName>
    <definedName name="BKFA" localSheetId="2">#REF!</definedName>
    <definedName name="BKFA" localSheetId="4">#REF!</definedName>
    <definedName name="BKFA" localSheetId="8">#REF!</definedName>
    <definedName name="BKFA" localSheetId="13">#REF!</definedName>
    <definedName name="BKFA" localSheetId="14">#REF!</definedName>
    <definedName name="BKFA">#REF!</definedName>
    <definedName name="BKFBA" localSheetId="7">#REF!</definedName>
    <definedName name="BKFBA" localSheetId="11">#REF!</definedName>
    <definedName name="BKFBA" localSheetId="9">#REF!</definedName>
    <definedName name="BKFBA" localSheetId="4">#REF!</definedName>
    <definedName name="BKFBA" localSheetId="8">#REF!</definedName>
    <definedName name="BKFBA" localSheetId="13">#REF!</definedName>
    <definedName name="BKFBA" localSheetId="14">#REF!</definedName>
    <definedName name="BKFBA">#REF!</definedName>
    <definedName name="BKFBI" localSheetId="7">#REF!</definedName>
    <definedName name="BKFBI" localSheetId="11">#REF!</definedName>
    <definedName name="BKFBI" localSheetId="9">#REF!</definedName>
    <definedName name="BKFBI" localSheetId="4">#REF!</definedName>
    <definedName name="BKFBI" localSheetId="8">#REF!</definedName>
    <definedName name="BKFBI" localSheetId="13">#REF!</definedName>
    <definedName name="BKFBI" localSheetId="14">#REF!</definedName>
    <definedName name="BKFBI">#REF!</definedName>
    <definedName name="BKFMU" localSheetId="7">#REF!</definedName>
    <definedName name="BKFMU" localSheetId="11">#REF!</definedName>
    <definedName name="BKFMU" localSheetId="9">#REF!</definedName>
    <definedName name="BKFMU" localSheetId="4">#REF!</definedName>
    <definedName name="BKFMU" localSheetId="8">#REF!</definedName>
    <definedName name="BKFMU" localSheetId="13">#REF!</definedName>
    <definedName name="BKFMU" localSheetId="14">#REF!</definedName>
    <definedName name="BKFMU">#REF!</definedName>
    <definedName name="BKO" localSheetId="7">#REF!</definedName>
    <definedName name="BKO" localSheetId="11">#REF!</definedName>
    <definedName name="BKO" localSheetId="9">#REF!</definedName>
    <definedName name="BKO" localSheetId="1">#REF!</definedName>
    <definedName name="BKO" localSheetId="2">#REF!</definedName>
    <definedName name="BKO" localSheetId="4">#REF!</definedName>
    <definedName name="BKO" localSheetId="8">#REF!</definedName>
    <definedName name="BKO" localSheetId="13">#REF!</definedName>
    <definedName name="BKO" localSheetId="14">#REF!</definedName>
    <definedName name="BKO">#REF!</definedName>
    <definedName name="bla" localSheetId="7" hidden="1">#REF!</definedName>
    <definedName name="bla" localSheetId="11" hidden="1">#REF!</definedName>
    <definedName name="bla" localSheetId="9" hidden="1">#REF!</definedName>
    <definedName name="bla" localSheetId="1" hidden="1">#REF!</definedName>
    <definedName name="bla" localSheetId="2" hidden="1">#REF!</definedName>
    <definedName name="bla" localSheetId="4" hidden="1">#REF!</definedName>
    <definedName name="bla" localSheetId="8" hidden="1">#REF!</definedName>
    <definedName name="bla" localSheetId="13" hidden="1">#REF!</definedName>
    <definedName name="bla" localSheetId="14" hidden="1">#REF!</definedName>
    <definedName name="bla" hidden="1">#REF!</definedName>
    <definedName name="bloco1" localSheetId="7">#REF!</definedName>
    <definedName name="bloco1" localSheetId="11">#REF!</definedName>
    <definedName name="bloco1" localSheetId="9">#REF!</definedName>
    <definedName name="bloco1" localSheetId="4">#REF!</definedName>
    <definedName name="bloco1" localSheetId="8">#REF!</definedName>
    <definedName name="bloco1" localSheetId="13">#REF!</definedName>
    <definedName name="bloco1" localSheetId="14">#REF!</definedName>
    <definedName name="bloco1">#REF!</definedName>
    <definedName name="BLOQUE1">[82]RECIMP99!$A$1:$Q$74</definedName>
    <definedName name="BLOQUE2">[82]RECIMP2000!$A$1:$Q$74</definedName>
    <definedName name="BLOQUE3">[82]RECIMP99!$A$274:$Q$274</definedName>
    <definedName name="BLOQUE4">[82]RECIMP2000real!$A$1:$Q$74</definedName>
    <definedName name="BLOQUE5">[82]RECIMP99!$V$1:$AK$74</definedName>
    <definedName name="BLOQUE6">[82]RECIMP2000!$W$1:$AJ$75</definedName>
    <definedName name="BLOQUE7">[82]RECIMP99!$V$274:$AK$274</definedName>
    <definedName name="BLOQUE8">[82]RECIMP2000real!$V$1:$AK$74</definedName>
    <definedName name="BLPH1" hidden="1">'[83]Ex rate bloom'!$A$4</definedName>
    <definedName name="BLPH2" hidden="1">'[83]Ex rate bloom'!$D$4</definedName>
    <definedName name="BLPH3" hidden="1">'[83]Ex rate bloom'!$G$4</definedName>
    <definedName name="BLPH4" hidden="1">'[83]Ex rate bloom'!$J$4</definedName>
    <definedName name="BLPH5" hidden="1">'[83]Ex rate bloom'!$M$4</definedName>
    <definedName name="BLPH6" hidden="1">'[83]Ex rate bloom'!$P$4</definedName>
    <definedName name="BLPH7" hidden="1">'[83]Ex rate bloom'!$S$4</definedName>
    <definedName name="BLPH8" hidden="1">'[83]Ex rate bloom'!$V$4</definedName>
    <definedName name="BM" localSheetId="7">#REF!</definedName>
    <definedName name="BM" localSheetId="11">#REF!</definedName>
    <definedName name="BM" localSheetId="9">#REF!</definedName>
    <definedName name="BM" localSheetId="1">#REF!</definedName>
    <definedName name="BM" localSheetId="2">#REF!</definedName>
    <definedName name="BM" localSheetId="4">#REF!</definedName>
    <definedName name="BM" localSheetId="8">#REF!</definedName>
    <definedName name="BM" localSheetId="13">#REF!</definedName>
    <definedName name="BM" localSheetId="14">#REF!</definedName>
    <definedName name="BM">#REF!</definedName>
    <definedName name="BMG">[84]Q6!$E$28:$AH$28</definedName>
    <definedName name="BMI" localSheetId="7">#REF!</definedName>
    <definedName name="BMI" localSheetId="11">#REF!</definedName>
    <definedName name="BMI" localSheetId="9">#REF!</definedName>
    <definedName name="BMI" localSheetId="1">#REF!</definedName>
    <definedName name="BMI" localSheetId="2">#REF!</definedName>
    <definedName name="BMI" localSheetId="4">#REF!</definedName>
    <definedName name="BMI" localSheetId="8">#REF!</definedName>
    <definedName name="BMI" localSheetId="13">#REF!</definedName>
    <definedName name="BMI" localSheetId="14">#REF!</definedName>
    <definedName name="BMI">#REF!</definedName>
    <definedName name="BMII">#N/A</definedName>
    <definedName name="BMII_7" localSheetId="7">#REF!</definedName>
    <definedName name="BMII_7" localSheetId="11">#REF!</definedName>
    <definedName name="BMII_7" localSheetId="9">#REF!</definedName>
    <definedName name="BMII_7" localSheetId="1">#REF!</definedName>
    <definedName name="BMII_7" localSheetId="2">#REF!</definedName>
    <definedName name="BMII_7" localSheetId="4">#REF!</definedName>
    <definedName name="BMII_7" localSheetId="8">#REF!</definedName>
    <definedName name="BMII_7" localSheetId="13">#REF!</definedName>
    <definedName name="BMII_7" localSheetId="14">#REF!</definedName>
    <definedName name="BMII_7">#REF!</definedName>
    <definedName name="BMII_G" localSheetId="7">#REF!</definedName>
    <definedName name="BMII_G" localSheetId="11">#REF!</definedName>
    <definedName name="BMII_G" localSheetId="9">#REF!</definedName>
    <definedName name="BMII_G" localSheetId="4">#REF!</definedName>
    <definedName name="BMII_G" localSheetId="8">#REF!</definedName>
    <definedName name="BMII_G" localSheetId="13">#REF!</definedName>
    <definedName name="BMII_G" localSheetId="14">#REF!</definedName>
    <definedName name="BMII_G">#REF!</definedName>
    <definedName name="BMII_P" localSheetId="7">#REF!</definedName>
    <definedName name="BMII_P" localSheetId="11">#REF!</definedName>
    <definedName name="BMII_P" localSheetId="9">#REF!</definedName>
    <definedName name="BMII_P" localSheetId="4">#REF!</definedName>
    <definedName name="BMII_P" localSheetId="8">#REF!</definedName>
    <definedName name="BMII_P" localSheetId="13">#REF!</definedName>
    <definedName name="BMII_P" localSheetId="14">#REF!</definedName>
    <definedName name="BMII_P">#REF!</definedName>
    <definedName name="BMIIB">#N/A</definedName>
    <definedName name="BMIIBA" localSheetId="7">#REF!</definedName>
    <definedName name="BMIIBA" localSheetId="11">#REF!</definedName>
    <definedName name="BMIIBA" localSheetId="9">#REF!</definedName>
    <definedName name="BMIIBA" localSheetId="1">#REF!</definedName>
    <definedName name="BMIIBA" localSheetId="2">#REF!</definedName>
    <definedName name="BMIIBA" localSheetId="4">#REF!</definedName>
    <definedName name="BMIIBA" localSheetId="8">#REF!</definedName>
    <definedName name="BMIIBA" localSheetId="13">#REF!</definedName>
    <definedName name="BMIIBA" localSheetId="14">#REF!</definedName>
    <definedName name="BMIIBA">#REF!</definedName>
    <definedName name="BMIIBI" localSheetId="7">#REF!</definedName>
    <definedName name="BMIIBI" localSheetId="11">#REF!</definedName>
    <definedName name="BMIIBI" localSheetId="9">#REF!</definedName>
    <definedName name="BMIIBI" localSheetId="4">#REF!</definedName>
    <definedName name="BMIIBI" localSheetId="8">#REF!</definedName>
    <definedName name="BMIIBI" localSheetId="13">#REF!</definedName>
    <definedName name="BMIIBI" localSheetId="14">#REF!</definedName>
    <definedName name="BMIIBI">#REF!</definedName>
    <definedName name="BMIIG">#N/A</definedName>
    <definedName name="BMIIMU" localSheetId="7">#REF!</definedName>
    <definedName name="BMIIMU" localSheetId="11">#REF!</definedName>
    <definedName name="BMIIMU" localSheetId="9">#REF!</definedName>
    <definedName name="BMIIMU" localSheetId="1">#REF!</definedName>
    <definedName name="BMIIMU" localSheetId="2">#REF!</definedName>
    <definedName name="BMIIMU" localSheetId="4">#REF!</definedName>
    <definedName name="BMIIMU" localSheetId="8">#REF!</definedName>
    <definedName name="BMIIMU" localSheetId="13">#REF!</definedName>
    <definedName name="BMIIMU" localSheetId="14">#REF!</definedName>
    <definedName name="BMIIMU">#REF!</definedName>
    <definedName name="BMS" localSheetId="7">#REF!</definedName>
    <definedName name="BMS" localSheetId="11">#REF!</definedName>
    <definedName name="BMS" localSheetId="9">#REF!</definedName>
    <definedName name="BMS" localSheetId="1">#REF!</definedName>
    <definedName name="BMS" localSheetId="2">#REF!</definedName>
    <definedName name="BMS" localSheetId="4">#REF!</definedName>
    <definedName name="BMS" localSheetId="8">#REF!</definedName>
    <definedName name="BMS" localSheetId="13">#REF!</definedName>
    <definedName name="BMS" localSheetId="14">#REF!</definedName>
    <definedName name="BMS">#REF!</definedName>
    <definedName name="BNEO" localSheetId="7">#REF!</definedName>
    <definedName name="BNEO" localSheetId="11">#REF!</definedName>
    <definedName name="BNEO" localSheetId="9">#REF!</definedName>
    <definedName name="BNEO" localSheetId="4">#REF!</definedName>
    <definedName name="BNEO" localSheetId="8">#REF!</definedName>
    <definedName name="BNEO" localSheetId="13">#REF!</definedName>
    <definedName name="BNEO" localSheetId="14">#REF!</definedName>
    <definedName name="BNEO">#REF!</definedName>
    <definedName name="BNF">"CA"</definedName>
    <definedName name="BO" localSheetId="7">#REF!</definedName>
    <definedName name="BO" localSheetId="11">#REF!</definedName>
    <definedName name="BO" localSheetId="9">#REF!</definedName>
    <definedName name="BO" localSheetId="1">#REF!</definedName>
    <definedName name="BO" localSheetId="2">#REF!</definedName>
    <definedName name="BO" localSheetId="4">#REF!</definedName>
    <definedName name="BO" localSheetId="8">#REF!</definedName>
    <definedName name="BO" localSheetId="13">#REF!</definedName>
    <definedName name="BO" localSheetId="14">#REF!</definedName>
    <definedName name="BO">#REF!</definedName>
    <definedName name="BOG" localSheetId="7">#REF!</definedName>
    <definedName name="BOG" localSheetId="11">#REF!</definedName>
    <definedName name="BOG" localSheetId="9">#REF!</definedName>
    <definedName name="BOG" localSheetId="1">#REF!</definedName>
    <definedName name="BOG" localSheetId="2">#REF!</definedName>
    <definedName name="BOG" localSheetId="4">#REF!</definedName>
    <definedName name="BOG" localSheetId="8">#REF!</definedName>
    <definedName name="BOG" localSheetId="13">#REF!</definedName>
    <definedName name="BOG" localSheetId="14">#REF!</definedName>
    <definedName name="BOG">#REF!</definedName>
    <definedName name="BOLETIN" localSheetId="9">[66]BCP!#REF!</definedName>
    <definedName name="BOLETIN" localSheetId="1">#REF!</definedName>
    <definedName name="BOLETIN" localSheetId="2">#REF!</definedName>
    <definedName name="BOLETIN" localSheetId="4">[66]BCP!#REF!</definedName>
    <definedName name="BOLETIN" localSheetId="8">[66]BCP!#REF!</definedName>
    <definedName name="BOLETIN">[66]BCP!#REF!</definedName>
    <definedName name="Bolivia" localSheetId="7">#REF!</definedName>
    <definedName name="Bolivia" localSheetId="11">#REF!</definedName>
    <definedName name="Bolivia" localSheetId="9">#REF!</definedName>
    <definedName name="Bolivia" localSheetId="1">#REF!</definedName>
    <definedName name="Bolivia" localSheetId="2">#REF!</definedName>
    <definedName name="Bolivia" localSheetId="4">#REF!</definedName>
    <definedName name="Bolivia" localSheetId="8">#REF!</definedName>
    <definedName name="Bolivia" localSheetId="13">#REF!</definedName>
    <definedName name="Bolivia" localSheetId="14">#REF!</definedName>
    <definedName name="Bolivia">#REF!</definedName>
    <definedName name="BOP">#N/A</definedName>
    <definedName name="BOPF" localSheetId="7">#REF!</definedName>
    <definedName name="BOPF" localSheetId="11">#REF!</definedName>
    <definedName name="BOPF" localSheetId="9">#REF!</definedName>
    <definedName name="BOPF" localSheetId="1">#REF!</definedName>
    <definedName name="BOPF" localSheetId="2">#REF!</definedName>
    <definedName name="BOPF" localSheetId="4">#REF!</definedName>
    <definedName name="BOPF" localSheetId="8">#REF!</definedName>
    <definedName name="BOPF" localSheetId="13">#REF!</definedName>
    <definedName name="BOPF" localSheetId="14">#REF!</definedName>
    <definedName name="BOPF">#REF!</definedName>
    <definedName name="BOPUSD" localSheetId="7">#REF!</definedName>
    <definedName name="BOPUSD" localSheetId="11">#REF!</definedName>
    <definedName name="BOPUSD" localSheetId="9">#REF!</definedName>
    <definedName name="BOPUSD" localSheetId="1">#REF!</definedName>
    <definedName name="BOPUSD" localSheetId="2">#REF!</definedName>
    <definedName name="BOPUSD" localSheetId="4">#REF!</definedName>
    <definedName name="BOPUSD" localSheetId="8">#REF!</definedName>
    <definedName name="BOPUSD" localSheetId="13">#REF!</definedName>
    <definedName name="BOPUSD" localSheetId="14">#REF!</definedName>
    <definedName name="BOPUSD">#REF!</definedName>
    <definedName name="BORRA_CUADROS" localSheetId="3">[85]!BORRA_CUADROS</definedName>
    <definedName name="BORRA_CUADROS" localSheetId="6">[85]!BORRA_CUADROS</definedName>
    <definedName name="BORRA_CUADROS" localSheetId="1">#REF!</definedName>
    <definedName name="BORRA_CUADROS" localSheetId="2">#REF!</definedName>
    <definedName name="BORRA_CUADROS" localSheetId="12">[85]!BORRA_CUADROS</definedName>
    <definedName name="BORRA_CUADROS" localSheetId="14">[85]!BORRA_CUADROS</definedName>
    <definedName name="BORRA_CUADROS">[85]!BORRA_CUADROS</definedName>
    <definedName name="BPBNF" localSheetId="7">#REF!</definedName>
    <definedName name="BPBNF" localSheetId="11">#REF!</definedName>
    <definedName name="BPBNF" localSheetId="9">#REF!</definedName>
    <definedName name="BPBNF" localSheetId="1">#REF!</definedName>
    <definedName name="BPBNF" localSheetId="2">#REF!</definedName>
    <definedName name="BPBNF" localSheetId="4">#REF!</definedName>
    <definedName name="BPBNF" localSheetId="8">#REF!</definedName>
    <definedName name="BPBNF" localSheetId="13">#REF!</definedName>
    <definedName name="BPBNF" localSheetId="14">#REF!</definedName>
    <definedName name="BPBNF">#REF!</definedName>
    <definedName name="BRASS" localSheetId="7">#REF!</definedName>
    <definedName name="BRASS" localSheetId="11">#REF!</definedName>
    <definedName name="BRASS" localSheetId="9">#REF!</definedName>
    <definedName name="BRASS" localSheetId="1">#REF!</definedName>
    <definedName name="BRASS" localSheetId="2">#REF!</definedName>
    <definedName name="BRASS" localSheetId="4">#REF!</definedName>
    <definedName name="BRASS" localSheetId="8">#REF!</definedName>
    <definedName name="BRASS" localSheetId="13">#REF!</definedName>
    <definedName name="BRASS" localSheetId="14">#REF!</definedName>
    <definedName name="BRASS">#REF!</definedName>
    <definedName name="BRASS_1" localSheetId="7">#REF!</definedName>
    <definedName name="BRASS_1" localSheetId="11">#REF!</definedName>
    <definedName name="BRASS_1" localSheetId="9">#REF!</definedName>
    <definedName name="BRASS_1" localSheetId="1">#REF!</definedName>
    <definedName name="BRASS_1" localSheetId="2">#REF!</definedName>
    <definedName name="BRASS_1" localSheetId="4">#REF!</definedName>
    <definedName name="BRASS_1" localSheetId="8">#REF!</definedName>
    <definedName name="BRASS_1" localSheetId="13">#REF!</definedName>
    <definedName name="BRASS_1" localSheetId="14">#REF!</definedName>
    <definedName name="BRASS_1">#REF!</definedName>
    <definedName name="BRASS_6" localSheetId="7">#REF!</definedName>
    <definedName name="BRASS_6" localSheetId="11">#REF!</definedName>
    <definedName name="BRASS_6" localSheetId="9">#REF!</definedName>
    <definedName name="BRASS_6" localSheetId="4">#REF!</definedName>
    <definedName name="BRASS_6" localSheetId="8">#REF!</definedName>
    <definedName name="BRASS_6" localSheetId="13">#REF!</definedName>
    <definedName name="BRASS_6" localSheetId="14">#REF!</definedName>
    <definedName name="BRASS_6">#REF!</definedName>
    <definedName name="Brazil" localSheetId="7">#REF!</definedName>
    <definedName name="Brazil" localSheetId="11">#REF!</definedName>
    <definedName name="Brazil" localSheetId="9">#REF!</definedName>
    <definedName name="Brazil" localSheetId="4">#REF!</definedName>
    <definedName name="Brazil" localSheetId="8">#REF!</definedName>
    <definedName name="Brazil" localSheetId="13">#REF!</definedName>
    <definedName name="Brazil" localSheetId="14">#REF!</definedName>
    <definedName name="Brazil">#REF!</definedName>
    <definedName name="BRECHA">[70]BRECHA!$E$3</definedName>
    <definedName name="BS" localSheetId="7">#REF!</definedName>
    <definedName name="BS" localSheetId="11">#REF!</definedName>
    <definedName name="BS" localSheetId="9">#REF!</definedName>
    <definedName name="BS" localSheetId="1">#REF!</definedName>
    <definedName name="BS" localSheetId="2">#REF!</definedName>
    <definedName name="BS" localSheetId="4">#REF!</definedName>
    <definedName name="BS" localSheetId="8">#REF!</definedName>
    <definedName name="BS" localSheetId="13">#REF!</definedName>
    <definedName name="BS" localSheetId="14">#REF!</definedName>
    <definedName name="BS">#REF!</definedName>
    <definedName name="BS1A" localSheetId="7">#REF!</definedName>
    <definedName name="BS1A" localSheetId="11">#REF!</definedName>
    <definedName name="BS1A" localSheetId="9">#REF!</definedName>
    <definedName name="BS1A" localSheetId="1">#REF!</definedName>
    <definedName name="BS1A" localSheetId="2">#REF!</definedName>
    <definedName name="BS1A" localSheetId="4">#REF!</definedName>
    <definedName name="BS1A" localSheetId="8">#REF!</definedName>
    <definedName name="BS1A" localSheetId="13">#REF!</definedName>
    <definedName name="BS1A" localSheetId="14">#REF!</definedName>
    <definedName name="BS1A">#REF!</definedName>
    <definedName name="Bstd" localSheetId="7">#REF!</definedName>
    <definedName name="Bstd" localSheetId="11">#REF!</definedName>
    <definedName name="Bstd" localSheetId="9">#REF!</definedName>
    <definedName name="Bstd" localSheetId="4">#REF!</definedName>
    <definedName name="Bstd" localSheetId="8">#REF!</definedName>
    <definedName name="Bstd" localSheetId="13">#REF!</definedName>
    <definedName name="Bstd" localSheetId="14">#REF!</definedName>
    <definedName name="Bstd">#REF!</definedName>
    <definedName name="BTO" localSheetId="7">#REF!</definedName>
    <definedName name="BTO" localSheetId="11">#REF!</definedName>
    <definedName name="BTO" localSheetId="9">#REF!</definedName>
    <definedName name="BTO" localSheetId="4">#REF!</definedName>
    <definedName name="BTO" localSheetId="8">#REF!</definedName>
    <definedName name="BTO" localSheetId="13">#REF!</definedName>
    <definedName name="BTO" localSheetId="14">#REF!</definedName>
    <definedName name="BTO">#REF!</definedName>
    <definedName name="BTR" localSheetId="7">#REF!</definedName>
    <definedName name="BTR" localSheetId="11">#REF!</definedName>
    <definedName name="BTR" localSheetId="9">#REF!</definedName>
    <definedName name="BTR" localSheetId="4">#REF!</definedName>
    <definedName name="BTR" localSheetId="8">#REF!</definedName>
    <definedName name="BTR" localSheetId="13">#REF!</definedName>
    <definedName name="BTR" localSheetId="14">#REF!</definedName>
    <definedName name="BTR">#REF!</definedName>
    <definedName name="BTRG" localSheetId="7">#REF!</definedName>
    <definedName name="BTRG" localSheetId="11">#REF!</definedName>
    <definedName name="BTRG" localSheetId="9">#REF!</definedName>
    <definedName name="BTRG" localSheetId="4">#REF!</definedName>
    <definedName name="BTRG" localSheetId="8">#REF!</definedName>
    <definedName name="BTRG" localSheetId="13">#REF!</definedName>
    <definedName name="BTRG" localSheetId="14">#REF!</definedName>
    <definedName name="BTRG">#REF!</definedName>
    <definedName name="BTRP" localSheetId="7">#REF!</definedName>
    <definedName name="BTRP" localSheetId="11">#REF!</definedName>
    <definedName name="BTRP" localSheetId="9">#REF!</definedName>
    <definedName name="BTRP" localSheetId="4">#REF!</definedName>
    <definedName name="BTRP" localSheetId="8">#REF!</definedName>
    <definedName name="BTRP" localSheetId="13">#REF!</definedName>
    <definedName name="BTRP" localSheetId="14">#REF!</definedName>
    <definedName name="BTRP">#REF!</definedName>
    <definedName name="Budget" localSheetId="7">#REF!</definedName>
    <definedName name="Budget" localSheetId="11">#REF!</definedName>
    <definedName name="Budget" localSheetId="9">#REF!</definedName>
    <definedName name="Budget" localSheetId="1">#REF!</definedName>
    <definedName name="Budget" localSheetId="2">#REF!</definedName>
    <definedName name="Budget" localSheetId="4">#REF!</definedName>
    <definedName name="Budget" localSheetId="8">#REF!</definedName>
    <definedName name="Budget" localSheetId="13">#REF!</definedName>
    <definedName name="Budget" localSheetId="14">#REF!</definedName>
    <definedName name="Budget">#REF!</definedName>
    <definedName name="Budget_expenditure" localSheetId="7">#REF!</definedName>
    <definedName name="Budget_expenditure" localSheetId="11">#REF!</definedName>
    <definedName name="Budget_expenditure" localSheetId="9">#REF!</definedName>
    <definedName name="Budget_expenditure" localSheetId="4">#REF!</definedName>
    <definedName name="Budget_expenditure" localSheetId="8">#REF!</definedName>
    <definedName name="Budget_expenditure" localSheetId="13">#REF!</definedName>
    <definedName name="Budget_expenditure" localSheetId="14">#REF!</definedName>
    <definedName name="Budget_expenditure">#REF!</definedName>
    <definedName name="Budget_revenue" localSheetId="7">#REF!</definedName>
    <definedName name="Budget_revenue" localSheetId="11">#REF!</definedName>
    <definedName name="Budget_revenue" localSheetId="9">#REF!</definedName>
    <definedName name="Budget_revenue" localSheetId="4">#REF!</definedName>
    <definedName name="Budget_revenue" localSheetId="8">#REF!</definedName>
    <definedName name="Budget_revenue" localSheetId="13">#REF!</definedName>
    <definedName name="Budget_revenue" localSheetId="14">#REF!</definedName>
    <definedName name="Budget_revenue">#REF!</definedName>
    <definedName name="BURACO" localSheetId="7">#REF!</definedName>
    <definedName name="BURACO" localSheetId="11">#REF!</definedName>
    <definedName name="BURACO" localSheetId="9">#REF!</definedName>
    <definedName name="BURACO" localSheetId="4">#REF!</definedName>
    <definedName name="BURACO" localSheetId="8">#REF!</definedName>
    <definedName name="BURACO" localSheetId="13">#REF!</definedName>
    <definedName name="BURACO" localSheetId="14">#REF!</definedName>
    <definedName name="BURACO">#REF!</definedName>
    <definedName name="Button_13">"CLAGA2000_Consolidado_2001_List"</definedName>
    <definedName name="BX" localSheetId="7">#REF!</definedName>
    <definedName name="BX" localSheetId="11">#REF!</definedName>
    <definedName name="BX" localSheetId="9">#REF!</definedName>
    <definedName name="BX" localSheetId="1">#REF!</definedName>
    <definedName name="BX" localSheetId="2">#REF!</definedName>
    <definedName name="BX" localSheetId="4">#REF!</definedName>
    <definedName name="BX" localSheetId="8">#REF!</definedName>
    <definedName name="BX" localSheetId="13">#REF!</definedName>
    <definedName name="BX" localSheetId="14">#REF!</definedName>
    <definedName name="BX">#REF!</definedName>
    <definedName name="BXG">[84]Q6!$E$26:$AH$26</definedName>
    <definedName name="BXI" localSheetId="7">#REF!</definedName>
    <definedName name="BXI" localSheetId="11">#REF!</definedName>
    <definedName name="BXI" localSheetId="9">#REF!</definedName>
    <definedName name="BXI" localSheetId="1">#REF!</definedName>
    <definedName name="BXI" localSheetId="2">#REF!</definedName>
    <definedName name="BXI" localSheetId="4">#REF!</definedName>
    <definedName name="BXI" localSheetId="8">#REF!</definedName>
    <definedName name="BXI" localSheetId="13">#REF!</definedName>
    <definedName name="BXI" localSheetId="14">#REF!</definedName>
    <definedName name="BXI">#REF!</definedName>
    <definedName name="BXS" localSheetId="7">#REF!</definedName>
    <definedName name="BXS" localSheetId="11">#REF!</definedName>
    <definedName name="BXS" localSheetId="9">#REF!</definedName>
    <definedName name="BXS" localSheetId="1">#REF!</definedName>
    <definedName name="BXS" localSheetId="2">#REF!</definedName>
    <definedName name="BXS" localSheetId="4">#REF!</definedName>
    <definedName name="BXS" localSheetId="8">#REF!</definedName>
    <definedName name="BXS" localSheetId="13">#REF!</definedName>
    <definedName name="BXS" localSheetId="14">#REF!</definedName>
    <definedName name="BXS">#REF!</definedName>
    <definedName name="C.2" localSheetId="7">#REF!</definedName>
    <definedName name="C.2" localSheetId="11">#REF!</definedName>
    <definedName name="C.2" localSheetId="9">#REF!</definedName>
    <definedName name="C.2" localSheetId="1">#REF!</definedName>
    <definedName name="C.2" localSheetId="2">#REF!</definedName>
    <definedName name="C.2" localSheetId="4">#REF!</definedName>
    <definedName name="C.2" localSheetId="8">#REF!</definedName>
    <definedName name="C.2" localSheetId="13">#REF!</definedName>
    <definedName name="C.2" localSheetId="14">#REF!</definedName>
    <definedName name="C.2">#REF!</definedName>
    <definedName name="C_" localSheetId="7">#REF!</definedName>
    <definedName name="C_" localSheetId="11">#REF!</definedName>
    <definedName name="C_" localSheetId="9">#REF!</definedName>
    <definedName name="C_" localSheetId="1">#REF!</definedName>
    <definedName name="C_" localSheetId="2">#REF!</definedName>
    <definedName name="C_" localSheetId="4">#REF!</definedName>
    <definedName name="C_" localSheetId="8">#REF!</definedName>
    <definedName name="C_" localSheetId="13">#REF!</definedName>
    <definedName name="C_" localSheetId="14">#REF!</definedName>
    <definedName name="C_">#REF!</definedName>
    <definedName name="C_1" localSheetId="7">OFFSET(#REF!,0,0,COUNT(#REF!),1)</definedName>
    <definedName name="C_1" localSheetId="11">OFFSET(#REF!,0,0,COUNT(#REF!),1)</definedName>
    <definedName name="C_1" localSheetId="9">OFFSET(#REF!,0,0,COUNT(#REF!),1)</definedName>
    <definedName name="C_1" localSheetId="1">OFFSET(#REF!,0,0,COUNT(#REF!),1)</definedName>
    <definedName name="C_1" localSheetId="2">OFFSET(#REF!,0,0,COUNT(#REF!),1)</definedName>
    <definedName name="C_1" localSheetId="4">OFFSET(#REF!,0,0,COUNT(#REF!),1)</definedName>
    <definedName name="C_1" localSheetId="8">OFFSET(#REF!,0,0,COUNT(#REF!),1)</definedName>
    <definedName name="C_1" localSheetId="13">OFFSET(#REF!,0,0,COUNT(#REF!),1)</definedName>
    <definedName name="C_1" localSheetId="14">OFFSET(#REF!,0,0,COUNT(#REF!),1)</definedName>
    <definedName name="C_1">OFFSET(#REF!,0,0,COUNT(#REF!),1)</definedName>
    <definedName name="C_2" localSheetId="7">OFFSET(#REF!,0,0,COUNT(#REF!),1)</definedName>
    <definedName name="C_2" localSheetId="11">OFFSET(#REF!,0,0,COUNT(#REF!),1)</definedName>
    <definedName name="C_2" localSheetId="9">OFFSET(#REF!,0,0,COUNT(#REF!),1)</definedName>
    <definedName name="C_2" localSheetId="4">OFFSET(#REF!,0,0,COUNT(#REF!),1)</definedName>
    <definedName name="C_2" localSheetId="8">OFFSET(#REF!,0,0,COUNT(#REF!),1)</definedName>
    <definedName name="C_2" localSheetId="13">OFFSET(#REF!,0,0,COUNT(#REF!),1)</definedName>
    <definedName name="C_2" localSheetId="14">OFFSET(#REF!,0,0,COUNT(#REF!),1)</definedName>
    <definedName name="C_2">OFFSET(#REF!,0,0,COUNT(#REF!),1)</definedName>
    <definedName name="CA" localSheetId="7">#REF!</definedName>
    <definedName name="CA" localSheetId="11">#REF!</definedName>
    <definedName name="CA" localSheetId="9">#REF!</definedName>
    <definedName name="CA" localSheetId="1">#REF!</definedName>
    <definedName name="CA" localSheetId="2">#REF!</definedName>
    <definedName name="CA" localSheetId="4">#REF!</definedName>
    <definedName name="CA" localSheetId="8">#REF!</definedName>
    <definedName name="CA" localSheetId="13">#REF!</definedName>
    <definedName name="CA" localSheetId="14">#REF!</definedName>
    <definedName name="CA">#REF!</definedName>
    <definedName name="CAD" localSheetId="7">#REF!</definedName>
    <definedName name="CAD" localSheetId="11">#REF!</definedName>
    <definedName name="CAD" localSheetId="9">#REF!</definedName>
    <definedName name="CAD" localSheetId="1">#REF!</definedName>
    <definedName name="CAD" localSheetId="2">#REF!</definedName>
    <definedName name="CAD" localSheetId="4">#REF!</definedName>
    <definedName name="CAD" localSheetId="8">#REF!</definedName>
    <definedName name="CAD" localSheetId="13">#REF!</definedName>
    <definedName name="CAD" localSheetId="14">#REF!</definedName>
    <definedName name="CAD">#REF!</definedName>
    <definedName name="CAe" localSheetId="7">#REF!</definedName>
    <definedName name="CAe" localSheetId="11">#REF!</definedName>
    <definedName name="CAe" localSheetId="9">#REF!</definedName>
    <definedName name="CAe" localSheetId="4">#REF!</definedName>
    <definedName name="CAe" localSheetId="8">#REF!</definedName>
    <definedName name="CAe" localSheetId="13">#REF!</definedName>
    <definedName name="CAe" localSheetId="14">#REF!</definedName>
    <definedName name="CAe">#REF!</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localSheetId="10" hidden="1">{FALSE,FALSE,-1.25,-15.5,484.5,276.75,FALSE,FALSE,TRUE,TRUE,0,12,#N/A,46,#N/A,2.93460490463215,15.35,1,FALSE,FALSE,3,TRUE,1,FALSE,100,"Swvu.PLA1.","ACwvu.PLA1.",#N/A,FALSE,FALSE,0,0,0,0,2,"","",TRUE,TRUE,FALSE,FALSE,1,60,#N/A,#N/A,FALSE,FALSE,FALSE,FALSE,FALSE,FALSE,FALSE,9,65532,65532,FALSE,FALSE,TRUE,TRUE,TRUE}</definedName>
    <definedName name="caja" localSheetId="11"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9"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4" hidden="1">{FALSE,FALSE,-1.25,-15.5,484.5,276.75,FALSE,FALSE,TRUE,TRUE,0,12,#N/A,46,#N/A,2.93460490463215,15.35,1,FALSE,FALSE,3,TRUE,1,FALSE,100,"Swvu.PLA1.","ACwvu.PLA1.",#N/A,FALSE,FALSE,0,0,0,0,2,"","",TRUE,TRUE,FALSE,FALSE,1,60,#N/A,#N/A,FALSE,FALSE,FALSE,FALSE,FALSE,FALSE,FALSE,9,65532,65532,FALSE,FALSE,TRUE,TRUE,TRUE}</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12" hidden="1">{FALSE,FALSE,-1.25,-15.5,484.5,276.75,FALSE,FALSE,TRUE,TRUE,0,12,#N/A,46,#N/A,2.93460490463215,15.35,1,FALSE,FALSE,3,TRUE,1,FALSE,100,"Swvu.PLA1.","ACwvu.PLA1.",#N/A,FALSE,FALSE,0,0,0,0,2,"","",TRUE,TRUE,FALSE,FALSE,1,60,#N/A,#N/A,FALSE,FALSE,FALSE,FALSE,FALSE,FALSE,FALSE,9,65532,65532,FALSE,FALSE,TRUE,TRUE,TRUE}</definedName>
    <definedName name="caja" localSheetId="13" hidden="1">{FALSE,FALSE,-1.25,-15.5,484.5,276.75,FALSE,FALSE,TRUE,TRUE,0,12,#N/A,46,#N/A,2.93460490463215,15.35,1,FALSE,FALSE,3,TRUE,1,FALSE,100,"Swvu.PLA1.","ACwvu.PLA1.",#N/A,FALSE,FALSE,0,0,0,0,2,"","",TRUE,TRUE,FALSE,FALSE,1,60,#N/A,#N/A,FALSE,FALSE,FALSE,FALSE,FALSE,FALSE,FALSE,9,65532,65532,FALSE,FALSE,TRUE,TRUE,TRUE}</definedName>
    <definedName name="caja" localSheetId="14"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3"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localSheetId="10" hidden="1">{FALSE,FALSE,-1.25,-15.5,484.5,276.75,FALSE,FALSE,TRUE,TRUE,0,12,#N/A,46,#N/A,2.93460490463215,15.35,1,FALSE,FALSE,3,TRUE,1,FALSE,100,"Swvu.PLA1.","ACwvu.PLA1.",#N/A,FALSE,FALSE,0,0,0,0,2,"","",TRUE,TRUE,FALSE,FALSE,1,60,#N/A,#N/A,FALSE,FALSE,FALSE,FALSE,FALSE,FALSE,FALSE,9,65532,65532,FALSE,FALSE,TRUE,TRUE,TRUE}</definedName>
    <definedName name="Caja1" localSheetId="11"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9"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2" hidden="1">{FALSE,FALSE,-1.25,-15.5,484.5,276.75,FALSE,FALSE,TRUE,TRUE,0,12,#N/A,46,#N/A,2.93460490463215,15.35,1,FALSE,FALSE,3,TRUE,1,FALSE,100,"Swvu.PLA1.","ACwvu.PLA1.",#N/A,FALSE,FALSE,0,0,0,0,2,"","",TRUE,TRUE,FALSE,FALSE,1,60,#N/A,#N/A,FALSE,FALSE,FALSE,FALSE,FALSE,FALSE,FALSE,9,65532,65532,FALSE,FALSE,TRUE,TRUE,TRUE}</definedName>
    <definedName name="Caja1" localSheetId="4"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12" hidden="1">{FALSE,FALSE,-1.25,-15.5,484.5,276.75,FALSE,FALSE,TRUE,TRUE,0,12,#N/A,46,#N/A,2.93460490463215,15.35,1,FALSE,FALSE,3,TRUE,1,FALSE,100,"Swvu.PLA1.","ACwvu.PLA1.",#N/A,FALSE,FALSE,0,0,0,0,2,"","",TRUE,TRUE,FALSE,FALSE,1,60,#N/A,#N/A,FALSE,FALSE,FALSE,FALSE,FALSE,FALSE,FALSE,9,65532,65532,FALSE,FALSE,TRUE,TRUE,TRUE}</definedName>
    <definedName name="Caja1" localSheetId="13" hidden="1">{FALSE,FALSE,-1.25,-15.5,484.5,276.75,FALSE,FALSE,TRUE,TRUE,0,12,#N/A,46,#N/A,2.93460490463215,15.35,1,FALSE,FALSE,3,TRUE,1,FALSE,100,"Swvu.PLA1.","ACwvu.PLA1.",#N/A,FALSE,FALSE,0,0,0,0,2,"","",TRUE,TRUE,FALSE,FALSE,1,60,#N/A,#N/A,FALSE,FALSE,FALSE,FALSE,FALSE,FALSE,FALSE,9,65532,65532,FALSE,FALSE,TRUE,TRUE,TRUE}</definedName>
    <definedName name="Caja1" localSheetId="14"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3"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localSheetId="10" hidden="1">{FALSE,FALSE,-1.25,-15.5,484.5,276.75,FALSE,FALSE,TRUE,TRUE,0,12,#N/A,46,#N/A,2.93460490463215,15.35,1,FALSE,FALSE,3,TRUE,1,FALSE,100,"Swvu.PLA1.","ACwvu.PLA1.",#N/A,FALSE,FALSE,0,0,0,0,2,"","",TRUE,TRUE,FALSE,FALSE,1,60,#N/A,#N/A,FALSE,FALSE,FALSE,FALSE,FALSE,FALSE,FALSE,9,65532,65532,FALSE,FALSE,TRUE,TRUE,TRUE}</definedName>
    <definedName name="caja2" localSheetId="11"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9"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2" hidden="1">{FALSE,FALSE,-1.25,-15.5,484.5,276.75,FALSE,FALSE,TRUE,TRUE,0,12,#N/A,46,#N/A,2.93460490463215,15.35,1,FALSE,FALSE,3,TRUE,1,FALSE,100,"Swvu.PLA1.","ACwvu.PLA1.",#N/A,FALSE,FALSE,0,0,0,0,2,"","",TRUE,TRUE,FALSE,FALSE,1,60,#N/A,#N/A,FALSE,FALSE,FALSE,FALSE,FALSE,FALSE,FALSE,9,65532,65532,FALSE,FALSE,TRUE,TRUE,TRUE}</definedName>
    <definedName name="caja2" localSheetId="4"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12" hidden="1">{FALSE,FALSE,-1.25,-15.5,484.5,276.75,FALSE,FALSE,TRUE,TRUE,0,12,#N/A,46,#N/A,2.93460490463215,15.35,1,FALSE,FALSE,3,TRUE,1,FALSE,100,"Swvu.PLA1.","ACwvu.PLA1.",#N/A,FALSE,FALSE,0,0,0,0,2,"","",TRUE,TRUE,FALSE,FALSE,1,60,#N/A,#N/A,FALSE,FALSE,FALSE,FALSE,FALSE,FALSE,FALSE,9,65532,65532,FALSE,FALSE,TRUE,TRUE,TRUE}</definedName>
    <definedName name="caja2" localSheetId="13" hidden="1">{FALSE,FALSE,-1.25,-15.5,484.5,276.75,FALSE,FALSE,TRUE,TRUE,0,12,#N/A,46,#N/A,2.93460490463215,15.35,1,FALSE,FALSE,3,TRUE,1,FALSE,100,"Swvu.PLA1.","ACwvu.PLA1.",#N/A,FALSE,FALSE,0,0,0,0,2,"","",TRUE,TRUE,FALSE,FALSE,1,60,#N/A,#N/A,FALSE,FALSE,FALSE,FALSE,FALSE,FALSE,FALSE,9,65532,65532,FALSE,FALSE,TRUE,TRUE,TRUE}</definedName>
    <definedName name="caja2" localSheetId="14"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3"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localSheetId="10" hidden="1">{FALSE,FALSE,-1.25,-15.5,484.5,276.75,FALSE,FALSE,TRUE,TRUE,0,12,#N/A,46,#N/A,2.93460490463215,15.35,1,FALSE,FALSE,3,TRUE,1,FALSE,100,"Swvu.PLA1.","ACwvu.PLA1.",#N/A,FALSE,FALSE,0,0,0,0,2,"","",TRUE,TRUE,FALSE,FALSE,1,60,#N/A,#N/A,FALSE,FALSE,FALSE,FALSE,FALSE,FALSE,FALSE,9,65532,65532,FALSE,FALSE,TRUE,TRUE,TRUE}</definedName>
    <definedName name="caja3" localSheetId="11"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9"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2" hidden="1">{FALSE,FALSE,-1.25,-15.5,484.5,276.75,FALSE,FALSE,TRUE,TRUE,0,12,#N/A,46,#N/A,2.93460490463215,15.35,1,FALSE,FALSE,3,TRUE,1,FALSE,100,"Swvu.PLA1.","ACwvu.PLA1.",#N/A,FALSE,FALSE,0,0,0,0,2,"","",TRUE,TRUE,FALSE,FALSE,1,60,#N/A,#N/A,FALSE,FALSE,FALSE,FALSE,FALSE,FALSE,FALSE,9,65532,65532,FALSE,FALSE,TRUE,TRUE,TRUE}</definedName>
    <definedName name="caja3" localSheetId="4"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12" hidden="1">{FALSE,FALSE,-1.25,-15.5,484.5,276.75,FALSE,FALSE,TRUE,TRUE,0,12,#N/A,46,#N/A,2.93460490463215,15.35,1,FALSE,FALSE,3,TRUE,1,FALSE,100,"Swvu.PLA1.","ACwvu.PLA1.",#N/A,FALSE,FALSE,0,0,0,0,2,"","",TRUE,TRUE,FALSE,FALSE,1,60,#N/A,#N/A,FALSE,FALSE,FALSE,FALSE,FALSE,FALSE,FALSE,9,65532,65532,FALSE,FALSE,TRUE,TRUE,TRUE}</definedName>
    <definedName name="caja3" localSheetId="13" hidden="1">{FALSE,FALSE,-1.25,-15.5,484.5,276.75,FALSE,FALSE,TRUE,TRUE,0,12,#N/A,46,#N/A,2.93460490463215,15.35,1,FALSE,FALSE,3,TRUE,1,FALSE,100,"Swvu.PLA1.","ACwvu.PLA1.",#N/A,FALSE,FALSE,0,0,0,0,2,"","",TRUE,TRUE,FALSE,FALSE,1,60,#N/A,#N/A,FALSE,FALSE,FALSE,FALSE,FALSE,FALSE,FALSE,9,65532,65532,FALSE,FALSE,TRUE,TRUE,TRUE}</definedName>
    <definedName name="caja3" localSheetId="14"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7" hidden="1">#REF!</definedName>
    <definedName name="calculo" localSheetId="11" hidden="1">#REF!</definedName>
    <definedName name="calculo" localSheetId="9" hidden="1">#REF!</definedName>
    <definedName name="calculo" localSheetId="1" hidden="1">#REF!</definedName>
    <definedName name="calculo" localSheetId="2" hidden="1">#REF!</definedName>
    <definedName name="calculo" localSheetId="4" hidden="1">#REF!</definedName>
    <definedName name="calculo" localSheetId="8" hidden="1">#REF!</definedName>
    <definedName name="calculo" localSheetId="13" hidden="1">#REF!</definedName>
    <definedName name="calculo" localSheetId="14" hidden="1">#REF!</definedName>
    <definedName name="calculo" hidden="1">#REF!</definedName>
    <definedName name="CalificaciónFinal">'[54]base de datos MODULO I'!$B$4:$E$49</definedName>
    <definedName name="CalificIndica">'[54]base de datos MODULO I'!$F$5:$AM$50</definedName>
    <definedName name="CAMARON" localSheetId="7">#REF!</definedName>
    <definedName name="CAMARON" localSheetId="11">#REF!</definedName>
    <definedName name="CAMARON" localSheetId="9">#REF!</definedName>
    <definedName name="CAMARON" localSheetId="1">#REF!</definedName>
    <definedName name="CAMARON" localSheetId="2">#REF!</definedName>
    <definedName name="CAMARON" localSheetId="4">#REF!</definedName>
    <definedName name="CAMARON" localSheetId="8">#REF!</definedName>
    <definedName name="CAMARON" localSheetId="13">#REF!</definedName>
    <definedName name="CAMARON" localSheetId="14">#REF!</definedName>
    <definedName name="CAMARON">#REF!</definedName>
    <definedName name="Canada_wt">'[75]OECD wgt'!$B$10</definedName>
    <definedName name="CAPA" localSheetId="7">#REF!</definedName>
    <definedName name="CAPA" localSheetId="11">#REF!</definedName>
    <definedName name="CAPA" localSheetId="9">#REF!</definedName>
    <definedName name="CAPA" localSheetId="1">#REF!</definedName>
    <definedName name="CAPA" localSheetId="2">#REF!</definedName>
    <definedName name="CAPA" localSheetId="4">#REF!</definedName>
    <definedName name="CAPA" localSheetId="8">#REF!</definedName>
    <definedName name="CAPA" localSheetId="13">#REF!</definedName>
    <definedName name="CAPA" localSheetId="14">#REF!</definedName>
    <definedName name="CAPA">#REF!</definedName>
    <definedName name="CAperc" localSheetId="7">#REF!</definedName>
    <definedName name="CAperc" localSheetId="11">#REF!</definedName>
    <definedName name="CAperc" localSheetId="9">#REF!</definedName>
    <definedName name="CAperc" localSheetId="1">#REF!</definedName>
    <definedName name="CAperc" localSheetId="2">#REF!</definedName>
    <definedName name="CAperc" localSheetId="4">#REF!</definedName>
    <definedName name="CAperc" localSheetId="8">#REF!</definedName>
    <definedName name="CAperc" localSheetId="13">#REF!</definedName>
    <definedName name="CAperc" localSheetId="14">#REF!</definedName>
    <definedName name="CAperc">#REF!</definedName>
    <definedName name="Capit.Neto">'[54]Ranking Bancario'!$J$4:$N$54</definedName>
    <definedName name="Capitalizacion">'[54]Calidad del Activo'!$A$5:$K$24</definedName>
    <definedName name="CAr" localSheetId="7">#REF!</definedName>
    <definedName name="CAr" localSheetId="11">#REF!</definedName>
    <definedName name="CAr" localSheetId="9">#REF!</definedName>
    <definedName name="CAr" localSheetId="1">#REF!</definedName>
    <definedName name="CAr" localSheetId="2">#REF!</definedName>
    <definedName name="CAr" localSheetId="4">#REF!</definedName>
    <definedName name="CAr" localSheetId="8">#REF!</definedName>
    <definedName name="CAr" localSheetId="13">#REF!</definedName>
    <definedName name="CAr" localSheetId="14">#REF!</definedName>
    <definedName name="CAr">#REF!</definedName>
    <definedName name="CAS">[70]CASCADA!$C$4</definedName>
    <definedName name="Cascada">[86]Hoja3!$B$1:$L$98</definedName>
    <definedName name="Cavg" localSheetId="7">OFFSET(#REF!,0,0,COUNT(#REF!),1)</definedName>
    <definedName name="Cavg" localSheetId="11">OFFSET(#REF!,0,0,COUNT(#REF!),1)</definedName>
    <definedName name="Cavg" localSheetId="9">OFFSET(#REF!,0,0,COUNT(#REF!),1)</definedName>
    <definedName name="Cavg" localSheetId="1">OFFSET(#REF!,0,0,COUNT(#REF!),1)</definedName>
    <definedName name="Cavg" localSheetId="2">OFFSET(#REF!,0,0,COUNT(#REF!),1)</definedName>
    <definedName name="Cavg" localSheetId="4">OFFSET(#REF!,0,0,COUNT(#REF!),1)</definedName>
    <definedName name="Cavg" localSheetId="8">OFFSET(#REF!,0,0,COUNT(#REF!),1)</definedName>
    <definedName name="Cavg" localSheetId="13">OFFSET(#REF!,0,0,COUNT(#REF!),1)</definedName>
    <definedName name="Cavg" localSheetId="14">OFFSET(#REF!,0,0,COUNT(#REF!),1)</definedName>
    <definedName name="Cavg">OFFSET(#REF!,0,0,COUNT(#REF!),1)</definedName>
    <definedName name="cc" localSheetId="3" hidden="1">{"Riqfin97",#N/A,FALSE,"Tran";"Riqfinpro",#N/A,FALSE,"Tran"}</definedName>
    <definedName name="cc" localSheetId="7" hidden="1">{"Riqfin97",#N/A,FALSE,"Tran";"Riqfinpro",#N/A,FALSE,"Tran"}</definedName>
    <definedName name="cc" localSheetId="10" hidden="1">{"Riqfin97",#N/A,FALSE,"Tran";"Riqfinpro",#N/A,FALSE,"Tran"}</definedName>
    <definedName name="cc" localSheetId="11" hidden="1">{"Riqfin97",#N/A,FALSE,"Tran";"Riqfinpro",#N/A,FALSE,"Tran"}</definedName>
    <definedName name="cc" localSheetId="0" hidden="1">{"Riqfin97",#N/A,FALSE,"Tran";"Riqfinpro",#N/A,FALSE,"Tran"}</definedName>
    <definedName name="cc" localSheetId="9" hidden="1">{"Riqfin97",#N/A,FALSE,"Tran";"Riqfinpro",#N/A,FALSE,"Tran"}</definedName>
    <definedName name="cc" localSheetId="1" hidden="1">{"Riqfin97",#N/A,FALSE,"Tran";"Riqfinpro",#N/A,FALSE,"Tran"}</definedName>
    <definedName name="cc" localSheetId="2" hidden="1">{"Riqfin97",#N/A,FALSE,"Tran";"Riqfinpro",#N/A,FALSE,"Tran"}</definedName>
    <definedName name="cc" localSheetId="4" hidden="1">{"Riqfin97",#N/A,FALSE,"Tran";"Riqfinpro",#N/A,FALSE,"Tran"}</definedName>
    <definedName name="cc" localSheetId="8" hidden="1">{"Riqfin97",#N/A,FALSE,"Tran";"Riqfinpro",#N/A,FALSE,"Tran"}</definedName>
    <definedName name="cc" localSheetId="12" hidden="1">{"Riqfin97",#N/A,FALSE,"Tran";"Riqfinpro",#N/A,FALSE,"Tran"}</definedName>
    <definedName name="cc" localSheetId="13" hidden="1">{"Riqfin97",#N/A,FALSE,"Tran";"Riqfinpro",#N/A,FALSE,"Tran"}</definedName>
    <definedName name="cc" localSheetId="14" hidden="1">{"Riqfin97",#N/A,FALSE,"Tran";"Riqfinpro",#N/A,FALSE,"Tran"}</definedName>
    <definedName name="cc" hidden="1">{"Riqfin97",#N/A,FALSE,"Tran";"Riqfinpro",#N/A,FALSE,"Tran"}</definedName>
    <definedName name="ccc">#N/A</definedName>
    <definedName name="cccc">#N/A</definedName>
    <definedName name="ccccc" localSheetId="3" hidden="1">{"Minpmon",#N/A,FALSE,"Monthinput"}</definedName>
    <definedName name="ccccc" localSheetId="7" hidden="1">{"Minpmon",#N/A,FALSE,"Monthinput"}</definedName>
    <definedName name="ccccc" localSheetId="10" hidden="1">{"Minpmon",#N/A,FALSE,"Monthinput"}</definedName>
    <definedName name="ccccc" localSheetId="11" hidden="1">{"Minpmon",#N/A,FALSE,"Monthinput"}</definedName>
    <definedName name="ccccc" localSheetId="0" hidden="1">{"Minpmon",#N/A,FALSE,"Monthinput"}</definedName>
    <definedName name="ccccc" localSheetId="9" hidden="1">{"Minpmon",#N/A,FALSE,"Monthinput"}</definedName>
    <definedName name="ccccc" localSheetId="1" hidden="1">{"Minpmon",#N/A,FALSE,"Monthinput"}</definedName>
    <definedName name="ccccc" localSheetId="2" hidden="1">{"Minpmon",#N/A,FALSE,"Monthinput"}</definedName>
    <definedName name="ccccc" localSheetId="4" hidden="1">{"Minpmon",#N/A,FALSE,"Monthinput"}</definedName>
    <definedName name="ccccc" localSheetId="8" hidden="1">{"Minpmon",#N/A,FALSE,"Monthinput"}</definedName>
    <definedName name="ccccc" localSheetId="12" hidden="1">{"Minpmon",#N/A,FALSE,"Monthinput"}</definedName>
    <definedName name="ccccc" localSheetId="13" hidden="1">{"Minpmon",#N/A,FALSE,"Monthinput"}</definedName>
    <definedName name="ccccc" localSheetId="14" hidden="1">{"Minpmon",#N/A,FALSE,"Monthinput"}</definedName>
    <definedName name="ccccc" hidden="1">{"Minpmon",#N/A,FALSE,"Monthinput"}</definedName>
    <definedName name="cccccccccccccc" localSheetId="3" hidden="1">{"Tab1",#N/A,FALSE,"P";"Tab2",#N/A,FALSE,"P"}</definedName>
    <definedName name="cccccccccccccc" localSheetId="7" hidden="1">{"Tab1",#N/A,FALSE,"P";"Tab2",#N/A,FALSE,"P"}</definedName>
    <definedName name="cccccccccccccc" localSheetId="10" hidden="1">{"Tab1",#N/A,FALSE,"P";"Tab2",#N/A,FALSE,"P"}</definedName>
    <definedName name="cccccccccccccc" localSheetId="11" hidden="1">{"Tab1",#N/A,FALSE,"P";"Tab2",#N/A,FALSE,"P"}</definedName>
    <definedName name="cccccccccccccc" localSheetId="0" hidden="1">{"Tab1",#N/A,FALSE,"P";"Tab2",#N/A,FALSE,"P"}</definedName>
    <definedName name="cccccccccccccc" localSheetId="9" hidden="1">{"Tab1",#N/A,FALSE,"P";"Tab2",#N/A,FALSE,"P"}</definedName>
    <definedName name="cccccccccccccc" localSheetId="1" hidden="1">{"Tab1",#N/A,FALSE,"P";"Tab2",#N/A,FALSE,"P"}</definedName>
    <definedName name="cccccccccccccc" localSheetId="2" hidden="1">{"Tab1",#N/A,FALSE,"P";"Tab2",#N/A,FALSE,"P"}</definedName>
    <definedName name="cccccccccccccc" localSheetId="4" hidden="1">{"Tab1",#N/A,FALSE,"P";"Tab2",#N/A,FALSE,"P"}</definedName>
    <definedName name="cccccccccccccc" localSheetId="8" hidden="1">{"Tab1",#N/A,FALSE,"P";"Tab2",#N/A,FALSE,"P"}</definedName>
    <definedName name="cccccccccccccc" localSheetId="12" hidden="1">{"Tab1",#N/A,FALSE,"P";"Tab2",#N/A,FALSE,"P"}</definedName>
    <definedName name="cccccccccccccc" localSheetId="13" hidden="1">{"Tab1",#N/A,FALSE,"P";"Tab2",#N/A,FALSE,"P"}</definedName>
    <definedName name="cccccccccccccc" localSheetId="14" hidden="1">{"Tab1",#N/A,FALSE,"P";"Tab2",#N/A,FALSE,"P"}</definedName>
    <definedName name="cccccccccccccc" hidden="1">{"Tab1",#N/A,FALSE,"P";"Tab2",#N/A,FALSE,"P"}</definedName>
    <definedName name="cccm" localSheetId="3" hidden="1">{"Riqfin97",#N/A,FALSE,"Tran";"Riqfinpro",#N/A,FALSE,"Tran"}</definedName>
    <definedName name="cccm" localSheetId="7" hidden="1">{"Riqfin97",#N/A,FALSE,"Tran";"Riqfinpro",#N/A,FALSE,"Tran"}</definedName>
    <definedName name="cccm" localSheetId="10" hidden="1">{"Riqfin97",#N/A,FALSE,"Tran";"Riqfinpro",#N/A,FALSE,"Tran"}</definedName>
    <definedName name="cccm" localSheetId="11" hidden="1">{"Riqfin97",#N/A,FALSE,"Tran";"Riqfinpro",#N/A,FALSE,"Tran"}</definedName>
    <definedName name="cccm" localSheetId="0" hidden="1">{"Riqfin97",#N/A,FALSE,"Tran";"Riqfinpro",#N/A,FALSE,"Tran"}</definedName>
    <definedName name="cccm" localSheetId="9" hidden="1">{"Riqfin97",#N/A,FALSE,"Tran";"Riqfinpro",#N/A,FALSE,"Tran"}</definedName>
    <definedName name="cccm" localSheetId="1" hidden="1">{"Riqfin97",#N/A,FALSE,"Tran";"Riqfinpro",#N/A,FALSE,"Tran"}</definedName>
    <definedName name="cccm" localSheetId="2" hidden="1">{"Riqfin97",#N/A,FALSE,"Tran";"Riqfinpro",#N/A,FALSE,"Tran"}</definedName>
    <definedName name="cccm" localSheetId="4" hidden="1">{"Riqfin97",#N/A,FALSE,"Tran";"Riqfinpro",#N/A,FALSE,"Tran"}</definedName>
    <definedName name="cccm" localSheetId="8" hidden="1">{"Riqfin97",#N/A,FALSE,"Tran";"Riqfinpro",#N/A,FALSE,"Tran"}</definedName>
    <definedName name="cccm" localSheetId="12" hidden="1">{"Riqfin97",#N/A,FALSE,"Tran";"Riqfinpro",#N/A,FALSE,"Tran"}</definedName>
    <definedName name="cccm" localSheetId="13" hidden="1">{"Riqfin97",#N/A,FALSE,"Tran";"Riqfinpro",#N/A,FALSE,"Tran"}</definedName>
    <definedName name="cccm" localSheetId="14" hidden="1">{"Riqfin97",#N/A,FALSE,"Tran";"Riqfinpro",#N/A,FALSE,"Tran"}</definedName>
    <definedName name="cccm" hidden="1">{"Riqfin97",#N/A,FALSE,"Tran";"Riqfinpro",#N/A,FALSE,"Tran"}</definedName>
    <definedName name="ccme" localSheetId="7">#REF!</definedName>
    <definedName name="ccme" localSheetId="11">#REF!</definedName>
    <definedName name="ccme" localSheetId="9">#REF!</definedName>
    <definedName name="ccme" localSheetId="1">#REF!</definedName>
    <definedName name="ccme" localSheetId="2">#REF!</definedName>
    <definedName name="ccme" localSheetId="4">#REF!</definedName>
    <definedName name="ccme" localSheetId="8">#REF!</definedName>
    <definedName name="ccme" localSheetId="13">#REF!</definedName>
    <definedName name="ccme" localSheetId="14">#REF!</definedName>
    <definedName name="ccme">#REF!</definedName>
    <definedName name="ccme2000" localSheetId="7">#REF!</definedName>
    <definedName name="ccme2000" localSheetId="11">#REF!</definedName>
    <definedName name="ccme2000" localSheetId="9">#REF!</definedName>
    <definedName name="ccme2000" localSheetId="4">#REF!</definedName>
    <definedName name="ccme2000" localSheetId="8">#REF!</definedName>
    <definedName name="ccme2000" localSheetId="13">#REF!</definedName>
    <definedName name="ccme2000" localSheetId="14">#REF!</definedName>
    <definedName name="ccme2000">#REF!</definedName>
    <definedName name="ccme2001" localSheetId="7">#REF!</definedName>
    <definedName name="ccme2001" localSheetId="11">#REF!</definedName>
    <definedName name="ccme2001" localSheetId="9">#REF!</definedName>
    <definedName name="ccme2001" localSheetId="4">#REF!</definedName>
    <definedName name="ccme2001" localSheetId="8">#REF!</definedName>
    <definedName name="ccme2001" localSheetId="13">#REF!</definedName>
    <definedName name="ccme2001" localSheetId="14">#REF!</definedName>
    <definedName name="ccme2001">#REF!</definedName>
    <definedName name="ccme2002" localSheetId="7">#REF!</definedName>
    <definedName name="ccme2002" localSheetId="11">#REF!</definedName>
    <definedName name="ccme2002" localSheetId="9">#REF!</definedName>
    <definedName name="ccme2002" localSheetId="4">#REF!</definedName>
    <definedName name="ccme2002" localSheetId="8">#REF!</definedName>
    <definedName name="ccme2002" localSheetId="13">#REF!</definedName>
    <definedName name="ccme2002" localSheetId="14">#REF!</definedName>
    <definedName name="ccme2002">#REF!</definedName>
    <definedName name="ccme2003" localSheetId="7">#REF!</definedName>
    <definedName name="ccme2003" localSheetId="11">#REF!</definedName>
    <definedName name="ccme2003" localSheetId="9">#REF!</definedName>
    <definedName name="ccme2003" localSheetId="4">#REF!</definedName>
    <definedName name="ccme2003" localSheetId="8">#REF!</definedName>
    <definedName name="ccme2003" localSheetId="13">#REF!</definedName>
    <definedName name="ccme2003" localSheetId="14">#REF!</definedName>
    <definedName name="ccme2003">#REF!</definedName>
    <definedName name="ccme98" localSheetId="7">[23]Programa!#REF!</definedName>
    <definedName name="ccme98" localSheetId="11">[24]Programa!#REF!</definedName>
    <definedName name="ccme98" localSheetId="9">[24]Programa!#REF!</definedName>
    <definedName name="ccme98" localSheetId="1">[24]Programa!#REF!</definedName>
    <definedName name="ccme98" localSheetId="2">[24]Programa!#REF!</definedName>
    <definedName name="ccme98" localSheetId="8">[23]Programa!#REF!</definedName>
    <definedName name="ccme98">[24]Programa!#REF!</definedName>
    <definedName name="ccme98j" localSheetId="7">[23]Programa!#REF!</definedName>
    <definedName name="ccme98j" localSheetId="11">[24]Programa!#REF!</definedName>
    <definedName name="ccme98j" localSheetId="1">[24]Programa!#REF!</definedName>
    <definedName name="ccme98j" localSheetId="2">[24]Programa!#REF!</definedName>
    <definedName name="ccme98j" localSheetId="8">[23]Programa!#REF!</definedName>
    <definedName name="ccme98j">[24]Programa!#REF!</definedName>
    <definedName name="ccme98s" localSheetId="7">#REF!</definedName>
    <definedName name="ccme98s" localSheetId="11">#REF!</definedName>
    <definedName name="ccme98s" localSheetId="9">#REF!</definedName>
    <definedName name="ccme98s" localSheetId="1">#REF!</definedName>
    <definedName name="ccme98s" localSheetId="2">#REF!</definedName>
    <definedName name="ccme98s" localSheetId="4">#REF!</definedName>
    <definedName name="ccme98s" localSheetId="8">#REF!</definedName>
    <definedName name="ccme98s" localSheetId="13">#REF!</definedName>
    <definedName name="ccme98s" localSheetId="14">#REF!</definedName>
    <definedName name="ccme98s">#REF!</definedName>
    <definedName name="ccme99" localSheetId="7">#REF!</definedName>
    <definedName name="ccme99" localSheetId="11">#REF!</definedName>
    <definedName name="ccme99" localSheetId="9">#REF!</definedName>
    <definedName name="ccme99" localSheetId="4">#REF!</definedName>
    <definedName name="ccme99" localSheetId="8">#REF!</definedName>
    <definedName name="ccme99" localSheetId="13">#REF!</definedName>
    <definedName name="ccme99" localSheetId="14">#REF!</definedName>
    <definedName name="ccme99">#REF!</definedName>
    <definedName name="ccode">273</definedName>
    <definedName name="CD" localSheetId="7">#REF!</definedName>
    <definedName name="CD" localSheetId="11">#REF!</definedName>
    <definedName name="CD" localSheetId="9">#REF!</definedName>
    <definedName name="CD" localSheetId="1">#REF!</definedName>
    <definedName name="CD" localSheetId="2">#REF!</definedName>
    <definedName name="CD" localSheetId="4">#REF!</definedName>
    <definedName name="CD" localSheetId="8">#REF!</definedName>
    <definedName name="CD" localSheetId="13">#REF!</definedName>
    <definedName name="CD" localSheetId="14">#REF!</definedName>
    <definedName name="CD">#REF!</definedName>
    <definedName name="CD1A" localSheetId="7">#REF!</definedName>
    <definedName name="CD1A" localSheetId="11">#REF!</definedName>
    <definedName name="CD1A" localSheetId="9">#REF!</definedName>
    <definedName name="CD1A" localSheetId="1">#REF!</definedName>
    <definedName name="CD1A" localSheetId="2">#REF!</definedName>
    <definedName name="CD1A" localSheetId="4">#REF!</definedName>
    <definedName name="CD1A" localSheetId="8">#REF!</definedName>
    <definedName name="CD1A" localSheetId="13">#REF!</definedName>
    <definedName name="CD1A" localSheetId="14">#REF!</definedName>
    <definedName name="CD1A">#REF!</definedName>
    <definedName name="cde" localSheetId="3" hidden="1">{"Riqfin97",#N/A,FALSE,"Tran";"Riqfinpro",#N/A,FALSE,"Tran"}</definedName>
    <definedName name="cde" localSheetId="7" hidden="1">{"Riqfin97",#N/A,FALSE,"Tran";"Riqfinpro",#N/A,FALSE,"Tran"}</definedName>
    <definedName name="cde" localSheetId="10" hidden="1">{"Riqfin97",#N/A,FALSE,"Tran";"Riqfinpro",#N/A,FALSE,"Tran"}</definedName>
    <definedName name="cde" localSheetId="11" hidden="1">{"Riqfin97",#N/A,FALSE,"Tran";"Riqfinpro",#N/A,FALSE,"Tran"}</definedName>
    <definedName name="cde" localSheetId="0" hidden="1">{"Riqfin97",#N/A,FALSE,"Tran";"Riqfinpro",#N/A,FALSE,"Tran"}</definedName>
    <definedName name="cde" localSheetId="9" hidden="1">{"Riqfin97",#N/A,FALSE,"Tran";"Riqfinpro",#N/A,FALSE,"Tran"}</definedName>
    <definedName name="cde" localSheetId="1" hidden="1">{"Riqfin97",#N/A,FALSE,"Tran";"Riqfinpro",#N/A,FALSE,"Tran"}</definedName>
    <definedName name="cde" localSheetId="2" hidden="1">{"Riqfin97",#N/A,FALSE,"Tran";"Riqfinpro",#N/A,FALSE,"Tran"}</definedName>
    <definedName name="cde" localSheetId="4" hidden="1">{"Riqfin97",#N/A,FALSE,"Tran";"Riqfinpro",#N/A,FALSE,"Tran"}</definedName>
    <definedName name="cde" localSheetId="8" hidden="1">{"Riqfin97",#N/A,FALSE,"Tran";"Riqfinpro",#N/A,FALSE,"Tran"}</definedName>
    <definedName name="cde" localSheetId="12" hidden="1">{"Riqfin97",#N/A,FALSE,"Tran";"Riqfinpro",#N/A,FALSE,"Tran"}</definedName>
    <definedName name="cde" localSheetId="13" hidden="1">{"Riqfin97",#N/A,FALSE,"Tran";"Riqfinpro",#N/A,FALSE,"Tran"}</definedName>
    <definedName name="cde" localSheetId="14" hidden="1">{"Riqfin97",#N/A,FALSE,"Tran";"Riqfinpro",#N/A,FALSE,"Tran"}</definedName>
    <definedName name="cde" hidden="1">{"Riqfin97",#N/A,FALSE,"Tran";"Riqfinpro",#N/A,FALSE,"Tran"}</definedName>
    <definedName name="CEMENTO" localSheetId="7">#REF!</definedName>
    <definedName name="CEMENTO" localSheetId="11">#REF!</definedName>
    <definedName name="CEMENTO" localSheetId="9">#REF!</definedName>
    <definedName name="CEMENTO" localSheetId="1">#REF!</definedName>
    <definedName name="CEMENTO" localSheetId="2">#REF!</definedName>
    <definedName name="CEMENTO" localSheetId="4">#REF!</definedName>
    <definedName name="CEMENTO" localSheetId="8">#REF!</definedName>
    <definedName name="CEMENTO" localSheetId="13">#REF!</definedName>
    <definedName name="CEMENTO" localSheetId="14">#REF!</definedName>
    <definedName name="CEMENTO">#REF!</definedName>
    <definedName name="CENGOVT" localSheetId="7">#REF!</definedName>
    <definedName name="CENGOVT" localSheetId="11">#REF!</definedName>
    <definedName name="CENGOVT" localSheetId="9">#REF!</definedName>
    <definedName name="CENGOVT" localSheetId="4">#REF!</definedName>
    <definedName name="CENGOVT" localSheetId="8">#REF!</definedName>
    <definedName name="CENGOVT" localSheetId="13">#REF!</definedName>
    <definedName name="CENGOVT" localSheetId="14">#REF!</definedName>
    <definedName name="CENGOVT">#REF!</definedName>
    <definedName name="CEPA96" localSheetId="7">#REF!</definedName>
    <definedName name="CEPA96" localSheetId="11">#REF!</definedName>
    <definedName name="CEPA96" localSheetId="9">#REF!</definedName>
    <definedName name="CEPA96" localSheetId="4">#REF!</definedName>
    <definedName name="CEPA96" localSheetId="8">#REF!</definedName>
    <definedName name="CEPA96" localSheetId="13">#REF!</definedName>
    <definedName name="CEPA96" localSheetId="14">#REF!</definedName>
    <definedName name="CEPA96">#REF!</definedName>
    <definedName name="CFA">[56]CIRRs!$C$81</definedName>
    <definedName name="cfdfdf" localSheetId="7" hidden="1">#REF!</definedName>
    <definedName name="cfdfdf" localSheetId="11" hidden="1">#REF!</definedName>
    <definedName name="cfdfdf" localSheetId="9" hidden="1">#REF!</definedName>
    <definedName name="cfdfdf" localSheetId="1" hidden="1">#REF!</definedName>
    <definedName name="cfdfdf" localSheetId="2" hidden="1">#REF!</definedName>
    <definedName name="cfdfdf" localSheetId="4" hidden="1">#REF!</definedName>
    <definedName name="cfdfdf" localSheetId="8" hidden="1">#REF!</definedName>
    <definedName name="cfdfdf" localSheetId="13" hidden="1">#REF!</definedName>
    <definedName name="cfdfdf" localSheetId="14" hidden="1">#REF!</definedName>
    <definedName name="cfdfdf" hidden="1">#REF!</definedName>
    <definedName name="CG" localSheetId="7">#REF!</definedName>
    <definedName name="CG" localSheetId="11">#REF!</definedName>
    <definedName name="CG" localSheetId="9">#REF!</definedName>
    <definedName name="CG" localSheetId="4">#REF!</definedName>
    <definedName name="CG" localSheetId="8">#REF!</definedName>
    <definedName name="CG" localSheetId="13">#REF!</definedName>
    <definedName name="CG" localSheetId="14">#REF!</definedName>
    <definedName name="CG">#REF!</definedName>
    <definedName name="CGBUDG" localSheetId="7">#REF!</definedName>
    <definedName name="CGBUDG" localSheetId="11">#REF!</definedName>
    <definedName name="CGBUDG" localSheetId="9">#REF!</definedName>
    <definedName name="CGBUDG" localSheetId="4">#REF!</definedName>
    <definedName name="CGBUDG" localSheetId="8">#REF!</definedName>
    <definedName name="CGBUDG" localSheetId="13">#REF!</definedName>
    <definedName name="CGBUDG" localSheetId="14">#REF!</definedName>
    <definedName name="CGBUDG">#REF!</definedName>
    <definedName name="CGBUDG_" localSheetId="7">#REF!</definedName>
    <definedName name="CGBUDG_" localSheetId="11">#REF!</definedName>
    <definedName name="CGBUDG_" localSheetId="9">#REF!</definedName>
    <definedName name="CGBUDG_" localSheetId="4">#REF!</definedName>
    <definedName name="CGBUDG_" localSheetId="8">#REF!</definedName>
    <definedName name="CGBUDG_" localSheetId="13">#REF!</definedName>
    <definedName name="CGBUDG_" localSheetId="14">#REF!</definedName>
    <definedName name="CGBUDG_">#REF!</definedName>
    <definedName name="CGEXBUDG" localSheetId="7">#REF!</definedName>
    <definedName name="CGEXBUDG" localSheetId="11">#REF!</definedName>
    <definedName name="CGEXBUDG" localSheetId="9">#REF!</definedName>
    <definedName name="CGEXBUDG" localSheetId="4">#REF!</definedName>
    <definedName name="CGEXBUDG" localSheetId="8">#REF!</definedName>
    <definedName name="CGEXBUDG" localSheetId="13">#REF!</definedName>
    <definedName name="CGEXBUDG" localSheetId="14">#REF!</definedName>
    <definedName name="CGEXBUDG">#REF!</definedName>
    <definedName name="CGFIS" localSheetId="7">#REF!</definedName>
    <definedName name="CGFIS" localSheetId="11">#REF!</definedName>
    <definedName name="CGFIS" localSheetId="9">#REF!</definedName>
    <definedName name="CGFIS" localSheetId="4">#REF!</definedName>
    <definedName name="CGFIS" localSheetId="8">#REF!</definedName>
    <definedName name="CGFIS" localSheetId="13">#REF!</definedName>
    <definedName name="CGFIS" localSheetId="14">#REF!</definedName>
    <definedName name="CGFIS">#REF!</definedName>
    <definedName name="CGNRP" localSheetId="7">#REF!</definedName>
    <definedName name="CGNRP" localSheetId="11">#REF!</definedName>
    <definedName name="CGNRP" localSheetId="9">#REF!</definedName>
    <definedName name="CGNRP" localSheetId="4">#REF!</definedName>
    <definedName name="CGNRP" localSheetId="8">#REF!</definedName>
    <definedName name="CGNRP" localSheetId="13">#REF!</definedName>
    <definedName name="CGNRP" localSheetId="14">#REF!</definedName>
    <definedName name="CGNRP">#REF!</definedName>
    <definedName name="CGperc" localSheetId="7">#REF!</definedName>
    <definedName name="CGperc" localSheetId="11">#REF!</definedName>
    <definedName name="CGperc" localSheetId="9">#REF!</definedName>
    <definedName name="CGperc" localSheetId="4">#REF!</definedName>
    <definedName name="CGperc" localSheetId="8">#REF!</definedName>
    <definedName name="CGperc" localSheetId="13">#REF!</definedName>
    <definedName name="CGperc" localSheetId="14">#REF!</definedName>
    <definedName name="CGperc">#REF!</definedName>
    <definedName name="chart" localSheetId="7">#REF!</definedName>
    <definedName name="chart" localSheetId="11">#REF!</definedName>
    <definedName name="chart" localSheetId="9">#REF!</definedName>
    <definedName name="chart" localSheetId="1">#REF!</definedName>
    <definedName name="chart" localSheetId="2">#REF!</definedName>
    <definedName name="chart" localSheetId="4">#REF!</definedName>
    <definedName name="chart" localSheetId="8">#REF!</definedName>
    <definedName name="chart" localSheetId="13">#REF!</definedName>
    <definedName name="chart" localSheetId="14">#REF!</definedName>
    <definedName name="chart">#REF!</definedName>
    <definedName name="CHF" localSheetId="7">#REF!</definedName>
    <definedName name="CHF" localSheetId="11">#REF!</definedName>
    <definedName name="CHF" localSheetId="9">#REF!</definedName>
    <definedName name="CHF" localSheetId="1">#REF!</definedName>
    <definedName name="CHF" localSheetId="2">#REF!</definedName>
    <definedName name="CHF" localSheetId="4">#REF!</definedName>
    <definedName name="CHF" localSheetId="8">#REF!</definedName>
    <definedName name="CHF" localSheetId="13">#REF!</definedName>
    <definedName name="CHF" localSheetId="14">#REF!</definedName>
    <definedName name="CHF">#REF!</definedName>
    <definedName name="CHILE" localSheetId="7">#REF!</definedName>
    <definedName name="CHILE" localSheetId="11">#REF!</definedName>
    <definedName name="CHILE" localSheetId="9">#REF!</definedName>
    <definedName name="CHILE" localSheetId="4">#REF!</definedName>
    <definedName name="CHILE" localSheetId="8">#REF!</definedName>
    <definedName name="CHILE" localSheetId="13">#REF!</definedName>
    <definedName name="CHILE" localSheetId="14">#REF!</definedName>
    <definedName name="CHILE">#REF!</definedName>
    <definedName name="CHK" localSheetId="7">#REF!</definedName>
    <definedName name="CHK" localSheetId="11">#REF!</definedName>
    <definedName name="CHK" localSheetId="9">#REF!</definedName>
    <definedName name="CHK" localSheetId="4">#REF!</definedName>
    <definedName name="CHK" localSheetId="8">#REF!</definedName>
    <definedName name="CHK" localSheetId="13">#REF!</definedName>
    <definedName name="CHK" localSheetId="14">#REF!</definedName>
    <definedName name="CHK">#REF!</definedName>
    <definedName name="CHK1.1" localSheetId="7">[63]Q1!#REF!</definedName>
    <definedName name="CHK1.1" localSheetId="11">[64]Q1!#REF!</definedName>
    <definedName name="CHK1.1" localSheetId="9">[64]Q1!#REF!</definedName>
    <definedName name="CHK1.1" localSheetId="1">[64]Q1!#REF!</definedName>
    <definedName name="CHK1.1" localSheetId="2">[64]Q1!#REF!</definedName>
    <definedName name="CHK1.1" localSheetId="8">[63]Q1!#REF!</definedName>
    <definedName name="CHK1.1">[64]Q1!#REF!</definedName>
    <definedName name="CHK2.1" localSheetId="7">[63]Q2!#REF!</definedName>
    <definedName name="CHK2.1" localSheetId="11">[64]Q2!#REF!</definedName>
    <definedName name="CHK2.1" localSheetId="1">[64]Q2!#REF!</definedName>
    <definedName name="CHK2.1" localSheetId="2">[64]Q2!#REF!</definedName>
    <definedName name="CHK2.1" localSheetId="8">[63]Q2!#REF!</definedName>
    <definedName name="CHK2.1">[64]Q2!#REF!</definedName>
    <definedName name="CHK2.2" localSheetId="7">[63]Q2!#REF!</definedName>
    <definedName name="CHK2.2" localSheetId="11">[64]Q2!#REF!</definedName>
    <definedName name="CHK2.2" localSheetId="1">[64]Q2!#REF!</definedName>
    <definedName name="CHK2.2" localSheetId="2">[64]Q2!#REF!</definedName>
    <definedName name="CHK2.2" localSheetId="8">[63]Q2!#REF!</definedName>
    <definedName name="CHK2.2">[64]Q2!#REF!</definedName>
    <definedName name="CHK2.3" localSheetId="7">[63]Q2!#REF!</definedName>
    <definedName name="CHK2.3" localSheetId="11">[64]Q2!#REF!</definedName>
    <definedName name="CHK2.3" localSheetId="1">[64]Q2!#REF!</definedName>
    <definedName name="CHK2.3" localSheetId="2">[64]Q2!#REF!</definedName>
    <definedName name="CHK2.3" localSheetId="8">[63]Q2!#REF!</definedName>
    <definedName name="CHK2.3">[64]Q2!#REF!</definedName>
    <definedName name="CHK5.1" localSheetId="7">#REF!</definedName>
    <definedName name="CHK5.1" localSheetId="11">#REF!</definedName>
    <definedName name="CHK5.1" localSheetId="9">#REF!</definedName>
    <definedName name="CHK5.1" localSheetId="1">#REF!</definedName>
    <definedName name="CHK5.1" localSheetId="2">#REF!</definedName>
    <definedName name="CHK5.1" localSheetId="4">#REF!</definedName>
    <definedName name="CHK5.1" localSheetId="8">#REF!</definedName>
    <definedName name="CHK5.1" localSheetId="13">#REF!</definedName>
    <definedName name="CHK5.1" localSheetId="14">#REF!</definedName>
    <definedName name="CHK5.1">#REF!</definedName>
    <definedName name="cin" localSheetId="7">[23]Programa!#REF!</definedName>
    <definedName name="cin" localSheetId="11">[24]Programa!#REF!</definedName>
    <definedName name="cin" localSheetId="9">[24]Programa!#REF!</definedName>
    <definedName name="cin" localSheetId="1">[24]Programa!#REF!</definedName>
    <definedName name="cin" localSheetId="2">[24]Programa!#REF!</definedName>
    <definedName name="cin" localSheetId="8">[23]Programa!#REF!</definedName>
    <definedName name="cin">[24]Programa!#REF!</definedName>
    <definedName name="cirr" localSheetId="7">#REF!</definedName>
    <definedName name="cirr" localSheetId="11">#REF!</definedName>
    <definedName name="cirr" localSheetId="9">#REF!</definedName>
    <definedName name="cirr" localSheetId="1">#REF!</definedName>
    <definedName name="cirr" localSheetId="2">#REF!</definedName>
    <definedName name="cirr" localSheetId="4">#REF!</definedName>
    <definedName name="cirr" localSheetId="8">#REF!</definedName>
    <definedName name="cirr" localSheetId="13">#REF!</definedName>
    <definedName name="cirr" localSheetId="14">#REF!</definedName>
    <definedName name="cirr">#REF!</definedName>
    <definedName name="ClaveDeColor" localSheetId="7">#REF!</definedName>
    <definedName name="ClaveDeColor" localSheetId="11">#REF!</definedName>
    <definedName name="ClaveDeColor" localSheetId="9">#REF!</definedName>
    <definedName name="ClaveDeColor" localSheetId="4">#REF!</definedName>
    <definedName name="ClaveDeColor" localSheetId="8">#REF!</definedName>
    <definedName name="ClaveDeColor" localSheetId="13">#REF!</definedName>
    <definedName name="ClaveDeColor" localSheetId="14">#REF!</definedName>
    <definedName name="ClaveDeColor">#REF!</definedName>
    <definedName name="CLUB_PARIS_2004" localSheetId="7">#REF!</definedName>
    <definedName name="CLUB_PARIS_2004" localSheetId="11">#REF!</definedName>
    <definedName name="CLUB_PARIS_2004" localSheetId="9">#REF!</definedName>
    <definedName name="CLUB_PARIS_2004" localSheetId="4">#REF!</definedName>
    <definedName name="CLUB_PARIS_2004" localSheetId="8">#REF!</definedName>
    <definedName name="CLUB_PARIS_2004" localSheetId="13">#REF!</definedName>
    <definedName name="CLUB_PARIS_2004" localSheetId="14">#REF!</definedName>
    <definedName name="CLUB_PARIS_2004">#REF!</definedName>
    <definedName name="CLUB91" localSheetId="7">#REF!</definedName>
    <definedName name="CLUB91" localSheetId="11">#REF!</definedName>
    <definedName name="CLUB91" localSheetId="9">#REF!</definedName>
    <definedName name="CLUB91" localSheetId="1">#REF!</definedName>
    <definedName name="CLUB91" localSheetId="2">#REF!</definedName>
    <definedName name="CLUB91" localSheetId="4">#REF!</definedName>
    <definedName name="CLUB91" localSheetId="8">#REF!</definedName>
    <definedName name="CLUB91" localSheetId="13">#REF!</definedName>
    <definedName name="CLUB91" localSheetId="14">#REF!</definedName>
    <definedName name="CLUB91">#REF!</definedName>
    <definedName name="cmbccr" localSheetId="7">#REF!</definedName>
    <definedName name="cmbccr" localSheetId="11">#REF!</definedName>
    <definedName name="cmbccr" localSheetId="9">#REF!</definedName>
    <definedName name="cmbccr" localSheetId="4">#REF!</definedName>
    <definedName name="cmbccr" localSheetId="8">#REF!</definedName>
    <definedName name="cmbccr" localSheetId="13">#REF!</definedName>
    <definedName name="cmbccr" localSheetId="14">#REF!</definedName>
    <definedName name="cmbccr">#REF!</definedName>
    <definedName name="cmbcom" localSheetId="7">#REF!</definedName>
    <definedName name="cmbcom" localSheetId="11">#REF!</definedName>
    <definedName name="cmbcom" localSheetId="9">#REF!</definedName>
    <definedName name="cmbcom" localSheetId="4">#REF!</definedName>
    <definedName name="cmbcom" localSheetId="8">#REF!</definedName>
    <definedName name="cmbcom" localSheetId="13">#REF!</definedName>
    <definedName name="cmbcom" localSheetId="14">#REF!</definedName>
    <definedName name="cmbcom">#REF!</definedName>
    <definedName name="CMD">[66]BCP!#REF!</definedName>
    <definedName name="cmethapp" localSheetId="7">#REF!,#REF!,#REF!</definedName>
    <definedName name="cmethapp" localSheetId="11">#REF!,#REF!,#REF!</definedName>
    <definedName name="cmethapp" localSheetId="9">#REF!,#REF!,#REF!</definedName>
    <definedName name="cmethapp" localSheetId="1">#REF!,#REF!,#REF!</definedName>
    <definedName name="cmethapp" localSheetId="2">#REF!,#REF!,#REF!</definedName>
    <definedName name="cmethapp" localSheetId="4">#REF!,#REF!,#REF!</definedName>
    <definedName name="cmethapp" localSheetId="8">#REF!,#REF!,#REF!</definedName>
    <definedName name="cmethapp" localSheetId="13">#REF!,#REF!,#REF!</definedName>
    <definedName name="cmethapp" localSheetId="14">#REF!,#REF!,#REF!</definedName>
    <definedName name="cmethapp">#REF!,#REF!,#REF!</definedName>
    <definedName name="cmethmain" localSheetId="7">#REF!</definedName>
    <definedName name="cmethmain" localSheetId="11">#REF!</definedName>
    <definedName name="cmethmain" localSheetId="9">#REF!</definedName>
    <definedName name="cmethmain" localSheetId="1">#REF!</definedName>
    <definedName name="cmethmain" localSheetId="2">#REF!</definedName>
    <definedName name="cmethmain" localSheetId="4">#REF!</definedName>
    <definedName name="cmethmain" localSheetId="8">#REF!</definedName>
    <definedName name="cmethmain" localSheetId="13">#REF!</definedName>
    <definedName name="cmethmain" localSheetId="14">#REF!</definedName>
    <definedName name="cmethmain">#REF!</definedName>
    <definedName name="Cmin" localSheetId="7">OFFSET(#REF!,0,0,COUNT(#REF!),1)</definedName>
    <definedName name="Cmin" localSheetId="11">OFFSET(#REF!,0,0,COUNT(#REF!),1)</definedName>
    <definedName name="Cmin" localSheetId="9">OFFSET(#REF!,0,0,COUNT(#REF!),1)</definedName>
    <definedName name="Cmin" localSheetId="1">OFFSET(#REF!,0,0,COUNT(#REF!),1)</definedName>
    <definedName name="Cmin" localSheetId="2">OFFSET(#REF!,0,0,COUNT(#REF!),1)</definedName>
    <definedName name="Cmin" localSheetId="4">OFFSET(#REF!,0,0,COUNT(#REF!),1)</definedName>
    <definedName name="Cmin" localSheetId="8">OFFSET(#REF!,0,0,COUNT(#REF!),1)</definedName>
    <definedName name="Cmin" localSheetId="13">OFFSET(#REF!,0,0,COUNT(#REF!),1)</definedName>
    <definedName name="Cmin" localSheetId="14">OFFSET(#REF!,0,0,COUNT(#REF!),1)</definedName>
    <definedName name="Cmin">OFFSET(#REF!,0,0,COUNT(#REF!),1)</definedName>
    <definedName name="cmsbn" localSheetId="7">#REF!</definedName>
    <definedName name="cmsbn" localSheetId="11">#REF!</definedName>
    <definedName name="cmsbn" localSheetId="9">#REF!</definedName>
    <definedName name="cmsbn" localSheetId="1">#REF!</definedName>
    <definedName name="cmsbn" localSheetId="2">#REF!</definedName>
    <definedName name="cmsbn" localSheetId="4">#REF!</definedName>
    <definedName name="cmsbn" localSheetId="8">#REF!</definedName>
    <definedName name="cmsbn" localSheetId="13">#REF!</definedName>
    <definedName name="cmsbn" localSheetId="14">#REF!</definedName>
    <definedName name="cmsbn">#REF!</definedName>
    <definedName name="CN" localSheetId="7">#REF!</definedName>
    <definedName name="CN" localSheetId="11">#REF!</definedName>
    <definedName name="CN" localSheetId="9">#REF!</definedName>
    <definedName name="CN" localSheetId="1">#REF!</definedName>
    <definedName name="CN" localSheetId="2">#REF!</definedName>
    <definedName name="CN" localSheetId="4">#REF!</definedName>
    <definedName name="CN" localSheetId="8">#REF!</definedName>
    <definedName name="CN" localSheetId="13">#REF!</definedName>
    <definedName name="CN" localSheetId="14">#REF!</definedName>
    <definedName name="CN">#REF!</definedName>
    <definedName name="CN1A" localSheetId="7">#REF!</definedName>
    <definedName name="CN1A" localSheetId="11">#REF!</definedName>
    <definedName name="CN1A" localSheetId="9">#REF!</definedName>
    <definedName name="CN1A" localSheetId="1">#REF!</definedName>
    <definedName name="CN1A" localSheetId="2">#REF!</definedName>
    <definedName name="CN1A" localSheetId="4">#REF!</definedName>
    <definedName name="CN1A" localSheetId="8">#REF!</definedName>
    <definedName name="CN1A" localSheetId="13">#REF!</definedName>
    <definedName name="CN1A" localSheetId="14">#REF!</definedName>
    <definedName name="CN1A">#REF!</definedName>
    <definedName name="cnspnf" localSheetId="7">#REF!</definedName>
    <definedName name="cnspnf" localSheetId="11">#REF!</definedName>
    <definedName name="cnspnf" localSheetId="9">#REF!</definedName>
    <definedName name="cnspnf" localSheetId="4">#REF!</definedName>
    <definedName name="cnspnf" localSheetId="8">#REF!</definedName>
    <definedName name="cnspnf" localSheetId="13">#REF!</definedName>
    <definedName name="cnspnf" localSheetId="14">#REF!</definedName>
    <definedName name="cnspnf">#REF!</definedName>
    <definedName name="CNY" localSheetId="7">#REF!</definedName>
    <definedName name="CNY" localSheetId="11">#REF!</definedName>
    <definedName name="CNY" localSheetId="9">#REF!</definedName>
    <definedName name="CNY" localSheetId="4">#REF!</definedName>
    <definedName name="CNY" localSheetId="8">#REF!</definedName>
    <definedName name="CNY" localSheetId="13">#REF!</definedName>
    <definedName name="CNY" localSheetId="14">#REF!</definedName>
    <definedName name="CNY">#REF!</definedName>
    <definedName name="Cobertura">'[54]Ranking Bancario'!$Z$4:$AD$54</definedName>
    <definedName name="COLOMBIA" localSheetId="7">#REF!</definedName>
    <definedName name="COLOMBIA" localSheetId="11">#REF!</definedName>
    <definedName name="COLOMBIA" localSheetId="9">#REF!</definedName>
    <definedName name="COLOMBIA" localSheetId="1">#REF!</definedName>
    <definedName name="COLOMBIA" localSheetId="2">#REF!</definedName>
    <definedName name="COLOMBIA" localSheetId="4">#REF!</definedName>
    <definedName name="COLOMBIA" localSheetId="8">#REF!</definedName>
    <definedName name="COLOMBIA" localSheetId="13">#REF!</definedName>
    <definedName name="COLOMBIA" localSheetId="14">#REF!</definedName>
    <definedName name="COLOMBIA">#REF!</definedName>
    <definedName name="Colombia___Summary_Accounts_of_the_Financial_System" localSheetId="3">[0]!base-flow</definedName>
    <definedName name="Colombia___Summary_Accounts_of_the_Financial_System" localSheetId="6">[0]!base-flow</definedName>
    <definedName name="Colombia___Summary_Accounts_of_the_Financial_System" localSheetId="7">base-flow</definedName>
    <definedName name="Colombia___Summary_Accounts_of_the_Financial_System" localSheetId="10">base-flow</definedName>
    <definedName name="Colombia___Summary_Accounts_of_the_Financial_System" localSheetId="11">base-flow</definedName>
    <definedName name="Colombia___Summary_Accounts_of_the_Financial_System" localSheetId="0">base-flow</definedName>
    <definedName name="Colombia___Summary_Accounts_of_the_Financial_System" localSheetId="9">base-flow</definedName>
    <definedName name="Colombia___Summary_Accounts_of_the_Financial_System" localSheetId="1">#REF!-flow</definedName>
    <definedName name="Colombia___Summary_Accounts_of_the_Financial_System" localSheetId="2">#REF!-flow</definedName>
    <definedName name="Colombia___Summary_Accounts_of_the_Financial_System" localSheetId="4">base-flow</definedName>
    <definedName name="Colombia___Summary_Accounts_of_the_Financial_System" localSheetId="8">base-flow</definedName>
    <definedName name="Colombia___Summary_Accounts_of_the_Financial_System" localSheetId="12">[0]!base-flow</definedName>
    <definedName name="Colombia___Summary_Accounts_of_the_Financial_System" localSheetId="13">base-flow</definedName>
    <definedName name="Colombia___Summary_Accounts_of_the_Financial_System" localSheetId="14">[0]!base-flow</definedName>
    <definedName name="Colombia___Summary_Accounts_of_the_Financial_System">base-flow</definedName>
    <definedName name="Color1" localSheetId="7">#REF!</definedName>
    <definedName name="Color1" localSheetId="11">#REF!</definedName>
    <definedName name="Color1" localSheetId="9">#REF!</definedName>
    <definedName name="Color1" localSheetId="1">#REF!</definedName>
    <definedName name="Color1" localSheetId="2">#REF!</definedName>
    <definedName name="Color1" localSheetId="4">#REF!</definedName>
    <definedName name="Color1" localSheetId="8">#REF!</definedName>
    <definedName name="Color1" localSheetId="13">#REF!</definedName>
    <definedName name="Color1" localSheetId="14">#REF!</definedName>
    <definedName name="Color1">#REF!</definedName>
    <definedName name="Color2" localSheetId="7">#REF!</definedName>
    <definedName name="Color2" localSheetId="11">#REF!</definedName>
    <definedName name="Color2" localSheetId="9">#REF!</definedName>
    <definedName name="Color2" localSheetId="4">#REF!</definedName>
    <definedName name="Color2" localSheetId="8">#REF!</definedName>
    <definedName name="Color2" localSheetId="13">#REF!</definedName>
    <definedName name="Color2" localSheetId="14">#REF!</definedName>
    <definedName name="Color2">#REF!</definedName>
    <definedName name="Color3" localSheetId="7">#REF!</definedName>
    <definedName name="Color3" localSheetId="11">#REF!</definedName>
    <definedName name="Color3" localSheetId="9">#REF!</definedName>
    <definedName name="Color3" localSheetId="4">#REF!</definedName>
    <definedName name="Color3" localSheetId="8">#REF!</definedName>
    <definedName name="Color3" localSheetId="13">#REF!</definedName>
    <definedName name="Color3" localSheetId="14">#REF!</definedName>
    <definedName name="Color3">#REF!</definedName>
    <definedName name="Color4" localSheetId="7">#REF!</definedName>
    <definedName name="Color4" localSheetId="11">#REF!</definedName>
    <definedName name="Color4" localSheetId="9">#REF!</definedName>
    <definedName name="Color4" localSheetId="4">#REF!</definedName>
    <definedName name="Color4" localSheetId="8">#REF!</definedName>
    <definedName name="Color4" localSheetId="13">#REF!</definedName>
    <definedName name="Color4" localSheetId="14">#REF!</definedName>
    <definedName name="Color4">#REF!</definedName>
    <definedName name="Color5" localSheetId="7">#REF!</definedName>
    <definedName name="Color5" localSheetId="11">#REF!</definedName>
    <definedName name="Color5" localSheetId="9">#REF!</definedName>
    <definedName name="Color5" localSheetId="4">#REF!</definedName>
    <definedName name="Color5" localSheetId="8">#REF!</definedName>
    <definedName name="Color5" localSheetId="13">#REF!</definedName>
    <definedName name="Color5" localSheetId="14">#REF!</definedName>
    <definedName name="Color5">#REF!</definedName>
    <definedName name="Color6" localSheetId="7">#REF!</definedName>
    <definedName name="Color6" localSheetId="11">#REF!</definedName>
    <definedName name="Color6" localSheetId="9">#REF!</definedName>
    <definedName name="Color6" localSheetId="4">#REF!</definedName>
    <definedName name="Color6" localSheetId="8">#REF!</definedName>
    <definedName name="Color6" localSheetId="13">#REF!</definedName>
    <definedName name="Color6" localSheetId="14">#REF!</definedName>
    <definedName name="Color6">#REF!</definedName>
    <definedName name="COM" localSheetId="7">#REF!</definedName>
    <definedName name="COM" localSheetId="11">#REF!</definedName>
    <definedName name="COM" localSheetId="9">#REF!</definedName>
    <definedName name="COM" localSheetId="4">#REF!</definedName>
    <definedName name="COM" localSheetId="8">#REF!</definedName>
    <definedName name="COM" localSheetId="13">#REF!</definedName>
    <definedName name="COM" localSheetId="14">#REF!</definedName>
    <definedName name="COM">#REF!</definedName>
    <definedName name="coma" localSheetId="7">[23]Programa!#REF!</definedName>
    <definedName name="coma" localSheetId="11">[24]Programa!#REF!</definedName>
    <definedName name="coma" localSheetId="9">[24]Programa!#REF!</definedName>
    <definedName name="coma" localSheetId="1">[24]Programa!#REF!</definedName>
    <definedName name="coma" localSheetId="2">[24]Programa!#REF!</definedName>
    <definedName name="coma" localSheetId="4">[24]Programa!#REF!</definedName>
    <definedName name="coma" localSheetId="8">[23]Programa!#REF!</definedName>
    <definedName name="coma">[24]Programa!#REF!</definedName>
    <definedName name="COMPAR" localSheetId="7">#REF!</definedName>
    <definedName name="COMPAR" localSheetId="11">#REF!</definedName>
    <definedName name="COMPAR" localSheetId="9">#REF!</definedName>
    <definedName name="COMPAR" localSheetId="1">#REF!</definedName>
    <definedName name="COMPAR" localSheetId="2">#REF!</definedName>
    <definedName name="COMPAR" localSheetId="4">#REF!</definedName>
    <definedName name="COMPAR" localSheetId="8">#REF!</definedName>
    <definedName name="COMPAR" localSheetId="13">#REF!</definedName>
    <definedName name="COMPAR" localSheetId="14">#REF!</definedName>
    <definedName name="COMPAR">#REF!</definedName>
    <definedName name="COMPIGP" localSheetId="7">#REF!</definedName>
    <definedName name="COMPIGP" localSheetId="11">#REF!</definedName>
    <definedName name="COMPIGP" localSheetId="9">#REF!</definedName>
    <definedName name="COMPIGP" localSheetId="4">#REF!</definedName>
    <definedName name="COMPIGP" localSheetId="8">#REF!</definedName>
    <definedName name="COMPIGP" localSheetId="13">#REF!</definedName>
    <definedName name="COMPIGP" localSheetId="14">#REF!</definedName>
    <definedName name="COMPIGP">#REF!</definedName>
    <definedName name="COMPROJ99" localSheetId="7">#REF!</definedName>
    <definedName name="COMPROJ99" localSheetId="11">#REF!</definedName>
    <definedName name="COMPROJ99" localSheetId="9">#REF!</definedName>
    <definedName name="COMPROJ99" localSheetId="4">#REF!</definedName>
    <definedName name="COMPROJ99" localSheetId="8">#REF!</definedName>
    <definedName name="COMPROJ99" localSheetId="13">#REF!</definedName>
    <definedName name="COMPROJ99" localSheetId="14">#REF!</definedName>
    <definedName name="COMPROJ99">#REF!</definedName>
    <definedName name="CONCK" localSheetId="7">#REF!</definedName>
    <definedName name="CONCK" localSheetId="11">#REF!</definedName>
    <definedName name="CONCK" localSheetId="9">#REF!</definedName>
    <definedName name="CONCK" localSheetId="4">#REF!</definedName>
    <definedName name="CONCK" localSheetId="8">#REF!</definedName>
    <definedName name="CONCK" localSheetId="13">#REF!</definedName>
    <definedName name="CONCK" localSheetId="14">#REF!</definedName>
    <definedName name="CONCK">#REF!</definedName>
    <definedName name="conor" localSheetId="7">#REF!</definedName>
    <definedName name="conor" localSheetId="11">#REF!</definedName>
    <definedName name="conor" localSheetId="9">#REF!</definedName>
    <definedName name="conor" localSheetId="4">#REF!</definedName>
    <definedName name="conor" localSheetId="8">#REF!</definedName>
    <definedName name="conor" localSheetId="13">#REF!</definedName>
    <definedName name="conor" localSheetId="14">#REF!</definedName>
    <definedName name="conor">#REF!</definedName>
    <definedName name="cons" localSheetId="7">#REF!</definedName>
    <definedName name="cons" localSheetId="11">#REF!</definedName>
    <definedName name="cons" localSheetId="9">#REF!</definedName>
    <definedName name="cons" localSheetId="4">#REF!</definedName>
    <definedName name="cons" localSheetId="8">#REF!</definedName>
    <definedName name="cons" localSheetId="13">#REF!</definedName>
    <definedName name="cons" localSheetId="14">#REF!</definedName>
    <definedName name="cons">#REF!</definedName>
    <definedName name="CONS1">[87]MONTHLY!$BP$4:$CA$4</definedName>
    <definedName name="cons12mon" localSheetId="9">'[88]GDP projections'!#REF!</definedName>
    <definedName name="cons12mon" localSheetId="1">'[88]GDP projections'!#REF!</definedName>
    <definedName name="cons12mon" localSheetId="2">'[88]GDP projections'!#REF!</definedName>
    <definedName name="cons12mon" localSheetId="4">'[88]GDP projections'!#REF!</definedName>
    <definedName name="cons12mon" localSheetId="8">'[88]GDP projections'!#REF!</definedName>
    <definedName name="cons12mon">'[88]GDP projections'!#REF!</definedName>
    <definedName name="CONS2">[87]MONTHLY!$CB$4:$CM$4</definedName>
    <definedName name="CONSOL" localSheetId="7">#REF!</definedName>
    <definedName name="CONSOL" localSheetId="11">#REF!</definedName>
    <definedName name="CONSOL" localSheetId="9">#REF!</definedName>
    <definedName name="CONSOL" localSheetId="1">#REF!</definedName>
    <definedName name="CONSOL" localSheetId="2">#REF!</definedName>
    <definedName name="CONSOL" localSheetId="4">#REF!</definedName>
    <definedName name="CONSOL" localSheetId="8">#REF!</definedName>
    <definedName name="CONSOL" localSheetId="13">#REF!</definedName>
    <definedName name="CONSOL" localSheetId="14">#REF!</definedName>
    <definedName name="CONSOL">#REF!</definedName>
    <definedName name="CONSOLC2" localSheetId="7">#REF!</definedName>
    <definedName name="CONSOLC2" localSheetId="11">#REF!</definedName>
    <definedName name="CONSOLC2" localSheetId="9">#REF!</definedName>
    <definedName name="CONSOLC2" localSheetId="1">#REF!</definedName>
    <definedName name="CONSOLC2" localSheetId="2">#REF!</definedName>
    <definedName name="CONSOLC2" localSheetId="4">#REF!</definedName>
    <definedName name="CONSOLC2" localSheetId="8">#REF!</definedName>
    <definedName name="CONSOLC2" localSheetId="13">#REF!</definedName>
    <definedName name="CONSOLC2" localSheetId="14">#REF!</definedName>
    <definedName name="CONSOLC2">#REF!</definedName>
    <definedName name="consperc" localSheetId="9">'[88]GDP projections'!#REF!</definedName>
    <definedName name="consperc" localSheetId="4">'[88]GDP projections'!#REF!</definedName>
    <definedName name="consperc" localSheetId="8">'[88]GDP projections'!#REF!</definedName>
    <definedName name="consperc">'[88]GDP projections'!#REF!</definedName>
    <definedName name="consqtr" localSheetId="9">'[88]GDP projections'!#REF!</definedName>
    <definedName name="consqtr" localSheetId="4">'[88]GDP projections'!#REF!</definedName>
    <definedName name="consqtr" localSheetId="8">'[88]GDP projections'!#REF!</definedName>
    <definedName name="consqtr">'[88]GDP projections'!#REF!</definedName>
    <definedName name="CONTENTS" localSheetId="7">[89]Contents!$A$1:$F$36</definedName>
    <definedName name="CONTENTS" localSheetId="11">[90]Contents!$A$1:$F$36</definedName>
    <definedName name="CONTENTS" localSheetId="1">[90]Contents!$A$1:$F$36</definedName>
    <definedName name="CONTENTS" localSheetId="2">[90]Contents!$A$1:$F$36</definedName>
    <definedName name="CONTENTS" localSheetId="8">[89]Contents!$A$1:$F$36</definedName>
    <definedName name="CONTENTS">[90]Contents!$A$1:$F$36</definedName>
    <definedName name="cooperantes" localSheetId="7">#REF!</definedName>
    <definedName name="cooperantes" localSheetId="11">#REF!</definedName>
    <definedName name="cooperantes" localSheetId="9">#REF!</definedName>
    <definedName name="cooperantes" localSheetId="1">#REF!</definedName>
    <definedName name="cooperantes" localSheetId="2">#REF!</definedName>
    <definedName name="cooperantes" localSheetId="4">#REF!</definedName>
    <definedName name="cooperantes" localSheetId="8">#REF!</definedName>
    <definedName name="cooperantes" localSheetId="13">#REF!</definedName>
    <definedName name="cooperantes" localSheetId="14">#REF!</definedName>
    <definedName name="cooperantes">#REF!</definedName>
    <definedName name="COPA">#N/A</definedName>
    <definedName name="COPARTICIPACION_FEDERAL__LEY_N__23548">[4]C!$B$13:$N$13</definedName>
    <definedName name="copystart" localSheetId="7">#REF!</definedName>
    <definedName name="copystart" localSheetId="11">#REF!</definedName>
    <definedName name="copystart" localSheetId="9">#REF!</definedName>
    <definedName name="copystart" localSheetId="1">#REF!</definedName>
    <definedName name="copystart" localSheetId="2">#REF!</definedName>
    <definedName name="copystart" localSheetId="4">#REF!</definedName>
    <definedName name="copystart" localSheetId="8">#REF!</definedName>
    <definedName name="copystart" localSheetId="13">#REF!</definedName>
    <definedName name="copystart" localSheetId="14">#REF!</definedName>
    <definedName name="copystart">#REF!</definedName>
    <definedName name="Copytodebt" localSheetId="9">'[3]in-out'!#REF!</definedName>
    <definedName name="Copytodebt" localSheetId="1">#REF!</definedName>
    <definedName name="Copytodebt" localSheetId="2">#REF!</definedName>
    <definedName name="Copytodebt" localSheetId="4">'[3]in-out'!#REF!</definedName>
    <definedName name="Copytodebt" localSheetId="8">'[3]in-out'!#REF!</definedName>
    <definedName name="Copytodebt">'[3]in-out'!#REF!</definedName>
    <definedName name="CostoVentasY1">'[80]Vaciado 1'!$D$126</definedName>
    <definedName name="CostoVentasY2">'[80]Vaciado 1'!$E$126</definedName>
    <definedName name="CostoVentasY3">'[80]Vaciado 1'!$F$126</definedName>
    <definedName name="COUNT" localSheetId="7">#REF!</definedName>
    <definedName name="COUNT" localSheetId="11">#REF!</definedName>
    <definedName name="COUNT" localSheetId="9">#REF!</definedName>
    <definedName name="COUNT" localSheetId="1">#REF!</definedName>
    <definedName name="COUNT" localSheetId="2">#REF!</definedName>
    <definedName name="COUNT" localSheetId="4">#REF!</definedName>
    <definedName name="COUNT" localSheetId="8">#REF!</definedName>
    <definedName name="COUNT" localSheetId="13">#REF!</definedName>
    <definedName name="COUNT" localSheetId="14">#REF!</definedName>
    <definedName name="COUNT">#REF!</definedName>
    <definedName name="COUNTER" localSheetId="7">#REF!</definedName>
    <definedName name="COUNTER" localSheetId="11">#REF!</definedName>
    <definedName name="COUNTER" localSheetId="9">#REF!</definedName>
    <definedName name="COUNTER" localSheetId="1">#REF!</definedName>
    <definedName name="COUNTER" localSheetId="2">#REF!</definedName>
    <definedName name="COUNTER" localSheetId="4">#REF!</definedName>
    <definedName name="COUNTER" localSheetId="8">#REF!</definedName>
    <definedName name="COUNTER" localSheetId="13">#REF!</definedName>
    <definedName name="COUNTER" localSheetId="14">#REF!</definedName>
    <definedName name="COUNTER">#REF!</definedName>
    <definedName name="CountryName" localSheetId="7">'[91]Exchange Rate chart'!#REF!</definedName>
    <definedName name="CountryName" localSheetId="11">'[92]Exchange Rate chart'!#REF!</definedName>
    <definedName name="CountryName" localSheetId="9">'[92]Exchange Rate chart'!#REF!</definedName>
    <definedName name="CountryName" localSheetId="1">'[92]Exchange Rate chart'!#REF!</definedName>
    <definedName name="CountryName" localSheetId="2">'[92]Exchange Rate chart'!#REF!</definedName>
    <definedName name="CountryName" localSheetId="4">'[92]Exchange Rate chart'!#REF!</definedName>
    <definedName name="CountryName" localSheetId="8">'[91]Exchange Rate chart'!#REF!</definedName>
    <definedName name="CountryName">'[92]Exchange Rate chart'!#REF!</definedName>
    <definedName name="cp" localSheetId="9" hidden="1">'[93]C Summary'!#REF!</definedName>
    <definedName name="cp" localSheetId="1" hidden="1">#REF!</definedName>
    <definedName name="cp" localSheetId="2" hidden="1">#REF!</definedName>
    <definedName name="cp" localSheetId="4" hidden="1">'[93]C Summary'!#REF!</definedName>
    <definedName name="cp" localSheetId="8" hidden="1">'[93]C Summary'!#REF!</definedName>
    <definedName name="cp" hidden="1">'[93]C Summary'!#REF!</definedName>
    <definedName name="CPF" localSheetId="7">#REF!</definedName>
    <definedName name="CPF" localSheetId="11">#REF!</definedName>
    <definedName name="CPF" localSheetId="9">#REF!</definedName>
    <definedName name="CPF" localSheetId="1">#REF!</definedName>
    <definedName name="CPF" localSheetId="2">#REF!</definedName>
    <definedName name="CPF" localSheetId="4">#REF!</definedName>
    <definedName name="CPF" localSheetId="8">#REF!</definedName>
    <definedName name="CPF" localSheetId="13">#REF!</definedName>
    <definedName name="CPF" localSheetId="14">#REF!</definedName>
    <definedName name="CPF">#REF!</definedName>
    <definedName name="CPI">[94]CPI!$A$4:$M$160</definedName>
    <definedName name="CPI_Core" localSheetId="7">#REF!</definedName>
    <definedName name="CPI_Core" localSheetId="11">#REF!</definedName>
    <definedName name="CPI_Core" localSheetId="9">#REF!</definedName>
    <definedName name="CPI_Core" localSheetId="1">#REF!</definedName>
    <definedName name="CPI_Core" localSheetId="2">#REF!</definedName>
    <definedName name="CPI_Core" localSheetId="4">#REF!</definedName>
    <definedName name="CPI_Core" localSheetId="8">#REF!</definedName>
    <definedName name="CPI_Core" localSheetId="13">#REF!</definedName>
    <definedName name="CPI_Core" localSheetId="14">#REF!</definedName>
    <definedName name="CPI_Core">#REF!</definedName>
    <definedName name="CPI_NAT_monthly" localSheetId="7">#REF!</definedName>
    <definedName name="CPI_NAT_monthly" localSheetId="11">#REF!</definedName>
    <definedName name="CPI_NAT_monthly" localSheetId="9">#REF!</definedName>
    <definedName name="CPI_NAT_monthly" localSheetId="1">#REF!</definedName>
    <definedName name="CPI_NAT_monthly" localSheetId="2">#REF!</definedName>
    <definedName name="CPI_NAT_monthly" localSheetId="4">#REF!</definedName>
    <definedName name="CPI_NAT_monthly" localSheetId="8">#REF!</definedName>
    <definedName name="CPI_NAT_monthly" localSheetId="13">#REF!</definedName>
    <definedName name="CPI_NAT_monthly" localSheetId="14">#REF!</definedName>
    <definedName name="CPI_NAT_monthly">#REF!</definedName>
    <definedName name="CPICUM" localSheetId="7">#REF!</definedName>
    <definedName name="CPICUM" localSheetId="11">#REF!</definedName>
    <definedName name="CPICUM" localSheetId="9">#REF!</definedName>
    <definedName name="CPICUM" localSheetId="4">#REF!</definedName>
    <definedName name="CPICUM" localSheetId="8">#REF!</definedName>
    <definedName name="CPICUM" localSheetId="13">#REF!</definedName>
    <definedName name="CPICUM" localSheetId="14">#REF!</definedName>
    <definedName name="CPICUM">#REF!</definedName>
    <definedName name="CRECWM">[95]SUPUESTOS!A$15</definedName>
    <definedName name="cred" localSheetId="7">#REF!</definedName>
    <definedName name="cred" localSheetId="11">#REF!</definedName>
    <definedName name="cred" localSheetId="9">#REF!</definedName>
    <definedName name="cred" localSheetId="1">#REF!</definedName>
    <definedName name="cred" localSheetId="2">#REF!</definedName>
    <definedName name="cred" localSheetId="4">#REF!</definedName>
    <definedName name="cred" localSheetId="8">#REF!</definedName>
    <definedName name="cred" localSheetId="13">#REF!</definedName>
    <definedName name="cred" localSheetId="14">#REF!</definedName>
    <definedName name="cred">#REF!</definedName>
    <definedName name="cred1" localSheetId="7">#REF!</definedName>
    <definedName name="cred1" localSheetId="11">#REF!</definedName>
    <definedName name="cred1" localSheetId="9">#REF!</definedName>
    <definedName name="cred1" localSheetId="1">#REF!</definedName>
    <definedName name="cred1" localSheetId="2">#REF!</definedName>
    <definedName name="cred1" localSheetId="4">#REF!</definedName>
    <definedName name="cred1" localSheetId="8">#REF!</definedName>
    <definedName name="cred1" localSheetId="13">#REF!</definedName>
    <definedName name="cred1" localSheetId="14">#REF!</definedName>
    <definedName name="cred1">#REF!</definedName>
    <definedName name="CRED2" localSheetId="7">#REF!</definedName>
    <definedName name="CRED2" localSheetId="11">#REF!</definedName>
    <definedName name="CRED2" localSheetId="9">#REF!</definedName>
    <definedName name="CRED2" localSheetId="1">#REF!</definedName>
    <definedName name="CRED2" localSheetId="2">#REF!</definedName>
    <definedName name="CRED2" localSheetId="4">#REF!</definedName>
    <definedName name="CRED2" localSheetId="8">#REF!</definedName>
    <definedName name="CRED2" localSheetId="13">#REF!</definedName>
    <definedName name="CRED2" localSheetId="14">#REF!</definedName>
    <definedName name="CRED2">#REF!</definedName>
    <definedName name="cred2000" localSheetId="7">#REF!</definedName>
    <definedName name="cred2000" localSheetId="11">#REF!</definedName>
    <definedName name="cred2000" localSheetId="9">#REF!</definedName>
    <definedName name="cred2000" localSheetId="4">#REF!</definedName>
    <definedName name="cred2000" localSheetId="8">#REF!</definedName>
    <definedName name="cred2000" localSheetId="13">#REF!</definedName>
    <definedName name="cred2000" localSheetId="14">#REF!</definedName>
    <definedName name="cred2000">#REF!</definedName>
    <definedName name="cred2001" localSheetId="7">#REF!</definedName>
    <definedName name="cred2001" localSheetId="11">#REF!</definedName>
    <definedName name="cred2001" localSheetId="9">#REF!</definedName>
    <definedName name="cred2001" localSheetId="4">#REF!</definedName>
    <definedName name="cred2001" localSheetId="8">#REF!</definedName>
    <definedName name="cred2001" localSheetId="13">#REF!</definedName>
    <definedName name="cred2001" localSheetId="14">#REF!</definedName>
    <definedName name="cred2001">#REF!</definedName>
    <definedName name="cred2002" localSheetId="7">#REF!</definedName>
    <definedName name="cred2002" localSheetId="11">#REF!</definedName>
    <definedName name="cred2002" localSheetId="9">#REF!</definedName>
    <definedName name="cred2002" localSheetId="4">#REF!</definedName>
    <definedName name="cred2002" localSheetId="8">#REF!</definedName>
    <definedName name="cred2002" localSheetId="13">#REF!</definedName>
    <definedName name="cred2002" localSheetId="14">#REF!</definedName>
    <definedName name="cred2002">#REF!</definedName>
    <definedName name="cred2003" localSheetId="7">#REF!</definedName>
    <definedName name="cred2003" localSheetId="11">#REF!</definedName>
    <definedName name="cred2003" localSheetId="9">#REF!</definedName>
    <definedName name="cred2003" localSheetId="4">#REF!</definedName>
    <definedName name="cred2003" localSheetId="8">#REF!</definedName>
    <definedName name="cred2003" localSheetId="13">#REF!</definedName>
    <definedName name="cred2003" localSheetId="14">#REF!</definedName>
    <definedName name="cred2003">#REF!</definedName>
    <definedName name="cred98" localSheetId="7">[23]Programa!#REF!</definedName>
    <definedName name="cred98" localSheetId="11">[24]Programa!#REF!</definedName>
    <definedName name="cred98" localSheetId="9">[24]Programa!#REF!</definedName>
    <definedName name="cred98" localSheetId="1">[24]Programa!#REF!</definedName>
    <definedName name="cred98" localSheetId="2">[24]Programa!#REF!</definedName>
    <definedName name="cred98" localSheetId="4">[24]Programa!#REF!</definedName>
    <definedName name="cred98" localSheetId="8">[23]Programa!#REF!</definedName>
    <definedName name="cred98">[24]Programa!#REF!</definedName>
    <definedName name="cred98j" localSheetId="7">[23]Programa!#REF!</definedName>
    <definedName name="cred98j" localSheetId="11">[24]Programa!#REF!</definedName>
    <definedName name="cred98j" localSheetId="9">[24]Programa!#REF!</definedName>
    <definedName name="cred98j" localSheetId="1">[24]Programa!#REF!</definedName>
    <definedName name="cred98j" localSheetId="2">[24]Programa!#REF!</definedName>
    <definedName name="cred98j" localSheetId="4">[24]Programa!#REF!</definedName>
    <definedName name="cred98j" localSheetId="8">[23]Programa!#REF!</definedName>
    <definedName name="cred98j">[24]Programa!#REF!</definedName>
    <definedName name="cred98s" localSheetId="7">#REF!</definedName>
    <definedName name="cred98s" localSheetId="11">#REF!</definedName>
    <definedName name="cred98s" localSheetId="9">#REF!</definedName>
    <definedName name="cred98s" localSheetId="1">#REF!</definedName>
    <definedName name="cred98s" localSheetId="2">#REF!</definedName>
    <definedName name="cred98s" localSheetId="4">#REF!</definedName>
    <definedName name="cred98s" localSheetId="8">#REF!</definedName>
    <definedName name="cred98s" localSheetId="13">#REF!</definedName>
    <definedName name="cred98s" localSheetId="14">#REF!</definedName>
    <definedName name="cred98s">#REF!</definedName>
    <definedName name="cred99" localSheetId="7">#REF!</definedName>
    <definedName name="cred99" localSheetId="11">#REF!</definedName>
    <definedName name="cred99" localSheetId="9">#REF!</definedName>
    <definedName name="cred99" localSheetId="4">#REF!</definedName>
    <definedName name="cred99" localSheetId="8">#REF!</definedName>
    <definedName name="cred99" localSheetId="13">#REF!</definedName>
    <definedName name="cred99" localSheetId="14">#REF!</definedName>
    <definedName name="cred99">#REF!</definedName>
    <definedName name="CREDITO" localSheetId="7">#REF!</definedName>
    <definedName name="CREDITO" localSheetId="11">#REF!</definedName>
    <definedName name="CREDITO" localSheetId="9">#REF!</definedName>
    <definedName name="CREDITO" localSheetId="4">#REF!</definedName>
    <definedName name="CREDITO" localSheetId="8">#REF!</definedName>
    <definedName name="CREDITO" localSheetId="13">#REF!</definedName>
    <definedName name="CREDITO" localSheetId="14">#REF!</definedName>
    <definedName name="CREDITO">#REF!</definedName>
    <definedName name="CREDITOBCH" localSheetId="7">#REF!</definedName>
    <definedName name="CREDITOBCH" localSheetId="11">#REF!</definedName>
    <definedName name="CREDITOBCH" localSheetId="9">#REF!</definedName>
    <definedName name="CREDITOBCH" localSheetId="4">#REF!</definedName>
    <definedName name="CREDITOBCH" localSheetId="8">#REF!</definedName>
    <definedName name="CREDITOBCH" localSheetId="13">#REF!</definedName>
    <definedName name="CREDITOBCH" localSheetId="14">#REF!</definedName>
    <definedName name="CREDITOBCH">#REF!</definedName>
    <definedName name="CREDITORSB" localSheetId="7">#REF!</definedName>
    <definedName name="CREDITORSB" localSheetId="11">#REF!</definedName>
    <definedName name="CREDITORSB" localSheetId="9">#REF!</definedName>
    <definedName name="CREDITORSB" localSheetId="4">#REF!</definedName>
    <definedName name="CREDITORSB" localSheetId="8">#REF!</definedName>
    <definedName name="CREDITORSB" localSheetId="13">#REF!</definedName>
    <definedName name="CREDITORSB" localSheetId="14">#REF!</definedName>
    <definedName name="CREDITORSB">#REF!</definedName>
    <definedName name="Crng" localSheetId="7">OFFSET(#REF!,0,0,COUNT(#REF!),1)</definedName>
    <definedName name="Crng" localSheetId="11">OFFSET(#REF!,0,0,COUNT(#REF!),1)</definedName>
    <definedName name="Crng" localSheetId="9">OFFSET(#REF!,0,0,COUNT(#REF!),1)</definedName>
    <definedName name="Crng" localSheetId="1">OFFSET(#REF!,0,0,COUNT(#REF!),1)</definedName>
    <definedName name="Crng" localSheetId="2">OFFSET(#REF!,0,0,COUNT(#REF!),1)</definedName>
    <definedName name="Crng" localSheetId="4">OFFSET(#REF!,0,0,COUNT(#REF!),1)</definedName>
    <definedName name="Crng" localSheetId="8">OFFSET(#REF!,0,0,COUNT(#REF!),1)</definedName>
    <definedName name="Crng" localSheetId="13">OFFSET(#REF!,0,0,COUNT(#REF!),1)</definedName>
    <definedName name="Crng" localSheetId="14">OFFSET(#REF!,0,0,COUNT(#REF!),1)</definedName>
    <definedName name="Crng">OFFSET(#REF!,0,0,COUNT(#REF!),1)</definedName>
    <definedName name="Crt" localSheetId="7">#REF!</definedName>
    <definedName name="Crt" localSheetId="11">#REF!</definedName>
    <definedName name="Crt" localSheetId="9">#REF!</definedName>
    <definedName name="Crt" localSheetId="1">#REF!</definedName>
    <definedName name="Crt" localSheetId="2">#REF!</definedName>
    <definedName name="Crt" localSheetId="4">#REF!</definedName>
    <definedName name="Crt" localSheetId="8">#REF!</definedName>
    <definedName name="Crt" localSheetId="13">#REF!</definedName>
    <definedName name="Crt" localSheetId="14">#REF!</definedName>
    <definedName name="Crt">#REF!</definedName>
    <definedName name="CRUDE1">[87]MONTHLY!$B$437:$Z$444</definedName>
    <definedName name="CRUDE2">[87]MONTHLY!$B$451:$Z$458</definedName>
    <definedName name="CRUDE3">[87]MONTHLY!$B$465:$Z$472</definedName>
    <definedName name="CRUZ" localSheetId="7">#REF!</definedName>
    <definedName name="CRUZ" localSheetId="11">#REF!</definedName>
    <definedName name="CRUZ" localSheetId="9">#REF!</definedName>
    <definedName name="CRUZ" localSheetId="1">#REF!</definedName>
    <definedName name="CRUZ" localSheetId="2">#REF!</definedName>
    <definedName name="CRUZ" localSheetId="4">#REF!</definedName>
    <definedName name="CRUZ" localSheetId="8">#REF!</definedName>
    <definedName name="CRUZ" localSheetId="13">#REF!</definedName>
    <definedName name="CRUZ" localSheetId="14">#REF!</definedName>
    <definedName name="CRUZ">#REF!</definedName>
    <definedName name="CRUZ1" localSheetId="7">#REF!</definedName>
    <definedName name="CRUZ1" localSheetId="11">#REF!</definedName>
    <definedName name="CRUZ1" localSheetId="9">#REF!</definedName>
    <definedName name="CRUZ1" localSheetId="1">#REF!</definedName>
    <definedName name="CRUZ1" localSheetId="2">#REF!</definedName>
    <definedName name="CRUZ1" localSheetId="4">#REF!</definedName>
    <definedName name="CRUZ1" localSheetId="8">#REF!</definedName>
    <definedName name="CRUZ1" localSheetId="13">#REF!</definedName>
    <definedName name="CRUZ1" localSheetId="14">#REF!</definedName>
    <definedName name="CRUZ1">#REF!</definedName>
    <definedName name="CS" localSheetId="7">#REF!</definedName>
    <definedName name="CS" localSheetId="11">#REF!</definedName>
    <definedName name="CS" localSheetId="9">#REF!</definedName>
    <definedName name="CS" localSheetId="1">#REF!</definedName>
    <definedName name="CS" localSheetId="2">#REF!</definedName>
    <definedName name="CS" localSheetId="4">#REF!</definedName>
    <definedName name="CS" localSheetId="8">#REF!</definedName>
    <definedName name="CS" localSheetId="13">#REF!</definedName>
    <definedName name="CS" localSheetId="14">#REF!</definedName>
    <definedName name="CS">#REF!</definedName>
    <definedName name="CS1A" localSheetId="7">#REF!</definedName>
    <definedName name="CS1A" localSheetId="11">#REF!</definedName>
    <definedName name="CS1A" localSheetId="9">#REF!</definedName>
    <definedName name="CS1A" localSheetId="1">#REF!</definedName>
    <definedName name="CS1A" localSheetId="2">#REF!</definedName>
    <definedName name="CS1A" localSheetId="4">#REF!</definedName>
    <definedName name="CS1A" localSheetId="8">#REF!</definedName>
    <definedName name="CS1A" localSheetId="13">#REF!</definedName>
    <definedName name="CS1A" localSheetId="14">#REF!</definedName>
    <definedName name="CS1A">#REF!</definedName>
    <definedName name="CTOOMA00" localSheetId="7">#REF!</definedName>
    <definedName name="CTOOMA00" localSheetId="11">#REF!</definedName>
    <definedName name="CTOOMA00" localSheetId="9">#REF!</definedName>
    <definedName name="CTOOMA00" localSheetId="4">#REF!</definedName>
    <definedName name="CTOOMA00" localSheetId="8">#REF!</definedName>
    <definedName name="CTOOMA00" localSheetId="13">#REF!</definedName>
    <definedName name="CTOOMA00" localSheetId="14">#REF!</definedName>
    <definedName name="CTOOMA00">#REF!</definedName>
    <definedName name="CTOOMA97" localSheetId="7">#REF!</definedName>
    <definedName name="CTOOMA97" localSheetId="11">#REF!</definedName>
    <definedName name="CTOOMA97" localSheetId="9">#REF!</definedName>
    <definedName name="CTOOMA97" localSheetId="4">#REF!</definedName>
    <definedName name="CTOOMA97" localSheetId="8">#REF!</definedName>
    <definedName name="CTOOMA97" localSheetId="13">#REF!</definedName>
    <definedName name="CTOOMA97" localSheetId="14">#REF!</definedName>
    <definedName name="CTOOMA97">#REF!</definedName>
    <definedName name="CTOOMA98" localSheetId="7">#REF!</definedName>
    <definedName name="CTOOMA98" localSheetId="11">#REF!</definedName>
    <definedName name="CTOOMA98" localSheetId="9">#REF!</definedName>
    <definedName name="CTOOMA98" localSheetId="4">#REF!</definedName>
    <definedName name="CTOOMA98" localSheetId="8">#REF!</definedName>
    <definedName name="CTOOMA98" localSheetId="13">#REF!</definedName>
    <definedName name="CTOOMA98" localSheetId="14">#REF!</definedName>
    <definedName name="CTOOMA98">#REF!</definedName>
    <definedName name="CTOOMA99" localSheetId="7">#REF!</definedName>
    <definedName name="CTOOMA99" localSheetId="11">#REF!</definedName>
    <definedName name="CTOOMA99" localSheetId="9">#REF!</definedName>
    <definedName name="CTOOMA99" localSheetId="4">#REF!</definedName>
    <definedName name="CTOOMA99" localSheetId="8">#REF!</definedName>
    <definedName name="CTOOMA99" localSheetId="13">#REF!</definedName>
    <definedName name="CTOOMA99" localSheetId="14">#REF!</definedName>
    <definedName name="CTOOMA99">#REF!</definedName>
    <definedName name="CTOOMV00" localSheetId="7">#REF!</definedName>
    <definedName name="CTOOMV00" localSheetId="11">#REF!</definedName>
    <definedName name="CTOOMV00" localSheetId="9">#REF!</definedName>
    <definedName name="CTOOMV00" localSheetId="4">#REF!</definedName>
    <definedName name="CTOOMV00" localSheetId="8">#REF!</definedName>
    <definedName name="CTOOMV00" localSheetId="13">#REF!</definedName>
    <definedName name="CTOOMV00" localSheetId="14">#REF!</definedName>
    <definedName name="CTOOMV00">#REF!</definedName>
    <definedName name="CTOOMV97" localSheetId="7">#REF!</definedName>
    <definedName name="CTOOMV97" localSheetId="11">#REF!</definedName>
    <definedName name="CTOOMV97" localSheetId="9">#REF!</definedName>
    <definedName name="CTOOMV97" localSheetId="4">#REF!</definedName>
    <definedName name="CTOOMV97" localSheetId="8">#REF!</definedName>
    <definedName name="CTOOMV97" localSheetId="13">#REF!</definedName>
    <definedName name="CTOOMV97" localSheetId="14">#REF!</definedName>
    <definedName name="CTOOMV97">#REF!</definedName>
    <definedName name="CTOOMV98" localSheetId="7">#REF!</definedName>
    <definedName name="CTOOMV98" localSheetId="11">#REF!</definedName>
    <definedName name="CTOOMV98" localSheetId="9">#REF!</definedName>
    <definedName name="CTOOMV98" localSheetId="4">#REF!</definedName>
    <definedName name="CTOOMV98" localSheetId="8">#REF!</definedName>
    <definedName name="CTOOMV98" localSheetId="13">#REF!</definedName>
    <definedName name="CTOOMV98" localSheetId="14">#REF!</definedName>
    <definedName name="CTOOMV98">#REF!</definedName>
    <definedName name="CTOOMV99" localSheetId="7">#REF!</definedName>
    <definedName name="CTOOMV99" localSheetId="11">#REF!</definedName>
    <definedName name="CTOOMV99" localSheetId="9">#REF!</definedName>
    <definedName name="CTOOMV99" localSheetId="4">#REF!</definedName>
    <definedName name="CTOOMV99" localSheetId="8">#REF!</definedName>
    <definedName name="CTOOMV99" localSheetId="13">#REF!</definedName>
    <definedName name="CTOOMV99" localSheetId="14">#REF!</definedName>
    <definedName name="CTOOMV99">#REF!</definedName>
    <definedName name="cuad1" localSheetId="7">#REF!</definedName>
    <definedName name="cuad1" localSheetId="11">#REF!</definedName>
    <definedName name="cuad1" localSheetId="9">#REF!</definedName>
    <definedName name="cuad1" localSheetId="4">#REF!</definedName>
    <definedName name="cuad1" localSheetId="8">#REF!</definedName>
    <definedName name="cuad1" localSheetId="13">#REF!</definedName>
    <definedName name="cuad1" localSheetId="14">#REF!</definedName>
    <definedName name="cuad1">#REF!</definedName>
    <definedName name="cuad10" localSheetId="7">#REF!</definedName>
    <definedName name="cuad10" localSheetId="11">#REF!</definedName>
    <definedName name="cuad10" localSheetId="9">#REF!</definedName>
    <definedName name="cuad10" localSheetId="4">#REF!</definedName>
    <definedName name="cuad10" localSheetId="8">#REF!</definedName>
    <definedName name="cuad10" localSheetId="13">#REF!</definedName>
    <definedName name="cuad10" localSheetId="14">#REF!</definedName>
    <definedName name="cuad10">#REF!</definedName>
    <definedName name="cuad11" localSheetId="7">#REF!</definedName>
    <definedName name="cuad11" localSheetId="11">#REF!</definedName>
    <definedName name="cuad11" localSheetId="9">#REF!</definedName>
    <definedName name="cuad11" localSheetId="4">#REF!</definedName>
    <definedName name="cuad11" localSheetId="8">#REF!</definedName>
    <definedName name="cuad11" localSheetId="13">#REF!</definedName>
    <definedName name="cuad11" localSheetId="14">#REF!</definedName>
    <definedName name="cuad11">#REF!</definedName>
    <definedName name="cuad12" localSheetId="7">#REF!</definedName>
    <definedName name="cuad12" localSheetId="11">#REF!</definedName>
    <definedName name="cuad12" localSheetId="9">#REF!</definedName>
    <definedName name="cuad12" localSheetId="4">#REF!</definedName>
    <definedName name="cuad12" localSheetId="8">#REF!</definedName>
    <definedName name="cuad12" localSheetId="13">#REF!</definedName>
    <definedName name="cuad12" localSheetId="14">#REF!</definedName>
    <definedName name="cuad12">#REF!</definedName>
    <definedName name="cuad13" localSheetId="7">#REF!</definedName>
    <definedName name="cuad13" localSheetId="11">#REF!</definedName>
    <definedName name="cuad13" localSheetId="9">#REF!</definedName>
    <definedName name="cuad13" localSheetId="4">#REF!</definedName>
    <definedName name="cuad13" localSheetId="8">#REF!</definedName>
    <definedName name="cuad13" localSheetId="13">#REF!</definedName>
    <definedName name="cuad13" localSheetId="14">#REF!</definedName>
    <definedName name="cuad13">#REF!</definedName>
    <definedName name="cuad14" localSheetId="7">#REF!</definedName>
    <definedName name="cuad14" localSheetId="11">#REF!</definedName>
    <definedName name="cuad14" localSheetId="9">#REF!</definedName>
    <definedName name="cuad14" localSheetId="4">#REF!</definedName>
    <definedName name="cuad14" localSheetId="8">#REF!</definedName>
    <definedName name="cuad14" localSheetId="13">#REF!</definedName>
    <definedName name="cuad14" localSheetId="14">#REF!</definedName>
    <definedName name="cuad14">#REF!</definedName>
    <definedName name="cuad15" localSheetId="7">#REF!</definedName>
    <definedName name="cuad15" localSheetId="11">#REF!</definedName>
    <definedName name="cuad15" localSheetId="9">#REF!</definedName>
    <definedName name="cuad15" localSheetId="4">#REF!</definedName>
    <definedName name="cuad15" localSheetId="8">#REF!</definedName>
    <definedName name="cuad15" localSheetId="13">#REF!</definedName>
    <definedName name="cuad15" localSheetId="14">#REF!</definedName>
    <definedName name="cuad15">#REF!</definedName>
    <definedName name="cuad16" localSheetId="7">#REF!</definedName>
    <definedName name="cuad16" localSheetId="11">#REF!</definedName>
    <definedName name="cuad16" localSheetId="9">#REF!</definedName>
    <definedName name="cuad16" localSheetId="4">#REF!</definedName>
    <definedName name="cuad16" localSheetId="8">#REF!</definedName>
    <definedName name="cuad16" localSheetId="13">#REF!</definedName>
    <definedName name="cuad16" localSheetId="14">#REF!</definedName>
    <definedName name="cuad16">#REF!</definedName>
    <definedName name="cuad17" localSheetId="7">#REF!</definedName>
    <definedName name="cuad17" localSheetId="11">#REF!</definedName>
    <definedName name="cuad17" localSheetId="9">#REF!</definedName>
    <definedName name="cuad17" localSheetId="4">#REF!</definedName>
    <definedName name="cuad17" localSheetId="8">#REF!</definedName>
    <definedName name="cuad17" localSheetId="13">#REF!</definedName>
    <definedName name="cuad17" localSheetId="14">#REF!</definedName>
    <definedName name="cuad17">#REF!</definedName>
    <definedName name="cuad18" localSheetId="7">#REF!</definedName>
    <definedName name="cuad18" localSheetId="11">#REF!</definedName>
    <definedName name="cuad18" localSheetId="9">#REF!</definedName>
    <definedName name="cuad18" localSheetId="4">#REF!</definedName>
    <definedName name="cuad18" localSheetId="8">#REF!</definedName>
    <definedName name="cuad18" localSheetId="13">#REF!</definedName>
    <definedName name="cuad18" localSheetId="14">#REF!</definedName>
    <definedName name="cuad18">#REF!</definedName>
    <definedName name="cuad19" localSheetId="7">#REF!</definedName>
    <definedName name="cuad19" localSheetId="11">#REF!</definedName>
    <definedName name="cuad19" localSheetId="9">#REF!</definedName>
    <definedName name="cuad19" localSheetId="4">#REF!</definedName>
    <definedName name="cuad19" localSheetId="8">#REF!</definedName>
    <definedName name="cuad19" localSheetId="13">#REF!</definedName>
    <definedName name="cuad19" localSheetId="14">#REF!</definedName>
    <definedName name="cuad19">#REF!</definedName>
    <definedName name="cuad2" localSheetId="7">#REF!</definedName>
    <definedName name="cuad2" localSheetId="11">#REF!</definedName>
    <definedName name="cuad2" localSheetId="9">#REF!</definedName>
    <definedName name="cuad2" localSheetId="4">#REF!</definedName>
    <definedName name="cuad2" localSheetId="8">#REF!</definedName>
    <definedName name="cuad2" localSheetId="13">#REF!</definedName>
    <definedName name="cuad2" localSheetId="14">#REF!</definedName>
    <definedName name="cuad2">#REF!</definedName>
    <definedName name="cuad20" localSheetId="7">#REF!</definedName>
    <definedName name="cuad20" localSheetId="11">#REF!</definedName>
    <definedName name="cuad20" localSheetId="9">#REF!</definedName>
    <definedName name="cuad20" localSheetId="4">#REF!</definedName>
    <definedName name="cuad20" localSheetId="8">#REF!</definedName>
    <definedName name="cuad20" localSheetId="13">#REF!</definedName>
    <definedName name="cuad20" localSheetId="14">#REF!</definedName>
    <definedName name="cuad20">#REF!</definedName>
    <definedName name="cuad21" localSheetId="7">#REF!</definedName>
    <definedName name="cuad21" localSheetId="11">#REF!</definedName>
    <definedName name="cuad21" localSheetId="9">#REF!</definedName>
    <definedName name="cuad21" localSheetId="4">#REF!</definedName>
    <definedName name="cuad21" localSheetId="8">#REF!</definedName>
    <definedName name="cuad21" localSheetId="13">#REF!</definedName>
    <definedName name="cuad21" localSheetId="14">#REF!</definedName>
    <definedName name="cuad21">#REF!</definedName>
    <definedName name="cuad22" localSheetId="7">#REF!</definedName>
    <definedName name="cuad22" localSheetId="11">#REF!</definedName>
    <definedName name="cuad22" localSheetId="9">#REF!</definedName>
    <definedName name="cuad22" localSheetId="4">#REF!</definedName>
    <definedName name="cuad22" localSheetId="8">#REF!</definedName>
    <definedName name="cuad22" localSheetId="13">#REF!</definedName>
    <definedName name="cuad22" localSheetId="14">#REF!</definedName>
    <definedName name="cuad22">#REF!</definedName>
    <definedName name="cuad23" localSheetId="7">#REF!</definedName>
    <definedName name="cuad23" localSheetId="11">#REF!</definedName>
    <definedName name="cuad23" localSheetId="9">#REF!</definedName>
    <definedName name="cuad23" localSheetId="4">#REF!</definedName>
    <definedName name="cuad23" localSheetId="8">#REF!</definedName>
    <definedName name="cuad23" localSheetId="13">#REF!</definedName>
    <definedName name="cuad23" localSheetId="14">#REF!</definedName>
    <definedName name="cuad23">#REF!</definedName>
    <definedName name="cuad24" localSheetId="7">#REF!</definedName>
    <definedName name="cuad24" localSheetId="11">#REF!</definedName>
    <definedName name="cuad24" localSheetId="9">#REF!</definedName>
    <definedName name="cuad24" localSheetId="4">#REF!</definedName>
    <definedName name="cuad24" localSheetId="8">#REF!</definedName>
    <definedName name="cuad24" localSheetId="13">#REF!</definedName>
    <definedName name="cuad24" localSheetId="14">#REF!</definedName>
    <definedName name="cuad24">#REF!</definedName>
    <definedName name="cuad25" localSheetId="7">#REF!</definedName>
    <definedName name="cuad25" localSheetId="11">#REF!</definedName>
    <definedName name="cuad25" localSheetId="9">#REF!</definedName>
    <definedName name="cuad25" localSheetId="4">#REF!</definedName>
    <definedName name="cuad25" localSheetId="8">#REF!</definedName>
    <definedName name="cuad25" localSheetId="13">#REF!</definedName>
    <definedName name="cuad25" localSheetId="14">#REF!</definedName>
    <definedName name="cuad25">#REF!</definedName>
    <definedName name="cuad3" localSheetId="7">#REF!</definedName>
    <definedName name="cuad3" localSheetId="11">#REF!</definedName>
    <definedName name="cuad3" localSheetId="9">#REF!</definedName>
    <definedName name="cuad3" localSheetId="4">#REF!</definedName>
    <definedName name="cuad3" localSheetId="8">#REF!</definedName>
    <definedName name="cuad3" localSheetId="13">#REF!</definedName>
    <definedName name="cuad3" localSheetId="14">#REF!</definedName>
    <definedName name="cuad3">#REF!</definedName>
    <definedName name="cuad4" localSheetId="7">#REF!</definedName>
    <definedName name="cuad4" localSheetId="11">#REF!</definedName>
    <definedName name="cuad4" localSheetId="9">#REF!</definedName>
    <definedName name="cuad4" localSheetId="4">#REF!</definedName>
    <definedName name="cuad4" localSheetId="8">#REF!</definedName>
    <definedName name="cuad4" localSheetId="13">#REF!</definedName>
    <definedName name="cuad4" localSheetId="14">#REF!</definedName>
    <definedName name="cuad4">#REF!</definedName>
    <definedName name="cuad5" localSheetId="7">#REF!</definedName>
    <definedName name="cuad5" localSheetId="11">#REF!</definedName>
    <definedName name="cuad5" localSheetId="9">#REF!</definedName>
    <definedName name="cuad5" localSheetId="4">#REF!</definedName>
    <definedName name="cuad5" localSheetId="8">#REF!</definedName>
    <definedName name="cuad5" localSheetId="13">#REF!</definedName>
    <definedName name="cuad5" localSheetId="14">#REF!</definedName>
    <definedName name="cuad5">#REF!</definedName>
    <definedName name="cuad6" localSheetId="7">#REF!</definedName>
    <definedName name="cuad6" localSheetId="11">#REF!</definedName>
    <definedName name="cuad6" localSheetId="9">#REF!</definedName>
    <definedName name="cuad6" localSheetId="4">#REF!</definedName>
    <definedName name="cuad6" localSheetId="8">#REF!</definedName>
    <definedName name="cuad6" localSheetId="13">#REF!</definedName>
    <definedName name="cuad6" localSheetId="14">#REF!</definedName>
    <definedName name="cuad6">#REF!</definedName>
    <definedName name="cuad7" localSheetId="7">#REF!</definedName>
    <definedName name="cuad7" localSheetId="11">#REF!</definedName>
    <definedName name="cuad7" localSheetId="9">#REF!</definedName>
    <definedName name="cuad7" localSheetId="4">#REF!</definedName>
    <definedName name="cuad7" localSheetId="8">#REF!</definedName>
    <definedName name="cuad7" localSheetId="13">#REF!</definedName>
    <definedName name="cuad7" localSheetId="14">#REF!</definedName>
    <definedName name="cuad7">#REF!</definedName>
    <definedName name="cuad8" localSheetId="7">#REF!</definedName>
    <definedName name="cuad8" localSheetId="11">#REF!</definedName>
    <definedName name="cuad8" localSheetId="9">#REF!</definedName>
    <definedName name="cuad8" localSheetId="4">#REF!</definedName>
    <definedName name="cuad8" localSheetId="8">#REF!</definedName>
    <definedName name="cuad8" localSheetId="13">#REF!</definedName>
    <definedName name="cuad8" localSheetId="14">#REF!</definedName>
    <definedName name="cuad8">#REF!</definedName>
    <definedName name="cuad9" localSheetId="7">#REF!</definedName>
    <definedName name="cuad9" localSheetId="11">#REF!</definedName>
    <definedName name="cuad9" localSheetId="9">#REF!</definedName>
    <definedName name="cuad9" localSheetId="4">#REF!</definedName>
    <definedName name="cuad9" localSheetId="8">#REF!</definedName>
    <definedName name="cuad9" localSheetId="13">#REF!</definedName>
    <definedName name="cuad9" localSheetId="14">#REF!</definedName>
    <definedName name="cuad9">#REF!</definedName>
    <definedName name="CUADR11" localSheetId="7">#REF!</definedName>
    <definedName name="CUADR11" localSheetId="11">#REF!</definedName>
    <definedName name="CUADR11" localSheetId="9">#REF!</definedName>
    <definedName name="CUADR11" localSheetId="4">#REF!</definedName>
    <definedName name="CUADR11" localSheetId="8">#REF!</definedName>
    <definedName name="CUADR11" localSheetId="13">#REF!</definedName>
    <definedName name="CUADR11" localSheetId="14">#REF!</definedName>
    <definedName name="CUADR11">#REF!</definedName>
    <definedName name="CUADRO_10.3.1">'[96]fondo promedio'!$A$36:$L$74</definedName>
    <definedName name="CUADRO_N__4.1.3" localSheetId="7">#REF!</definedName>
    <definedName name="CUADRO_N__4.1.3" localSheetId="11">#REF!</definedName>
    <definedName name="CUADRO_N__4.1.3" localSheetId="9">#REF!</definedName>
    <definedName name="CUADRO_N__4.1.3" localSheetId="1">#REF!</definedName>
    <definedName name="CUADRO_N__4.1.3" localSheetId="2">#REF!</definedName>
    <definedName name="CUADRO_N__4.1.3" localSheetId="4">#REF!</definedName>
    <definedName name="CUADRO_N__4.1.3" localSheetId="8">#REF!</definedName>
    <definedName name="CUADRO_N__4.1.3" localSheetId="13">#REF!</definedName>
    <definedName name="CUADRO_N__4.1.3" localSheetId="14">#REF!</definedName>
    <definedName name="CUADRO_N__4.1.3">#REF!</definedName>
    <definedName name="CUADRO_No_9_C" localSheetId="7">#REF!</definedName>
    <definedName name="CUADRO_No_9_C" localSheetId="11">#REF!</definedName>
    <definedName name="CUADRO_No_9_C" localSheetId="9">#REF!</definedName>
    <definedName name="CUADRO_No_9_C" localSheetId="1">#REF!</definedName>
    <definedName name="CUADRO_No_9_C" localSheetId="2">#REF!</definedName>
    <definedName name="CUADRO_No_9_C" localSheetId="4">#REF!</definedName>
    <definedName name="CUADRO_No_9_C" localSheetId="8">#REF!</definedName>
    <definedName name="CUADRO_No_9_C" localSheetId="13">#REF!</definedName>
    <definedName name="CUADRO_No_9_C" localSheetId="14">#REF!</definedName>
    <definedName name="CUADRO_No_9_C">#REF!</definedName>
    <definedName name="CUADRO9" localSheetId="7">#REF!</definedName>
    <definedName name="CUADRO9" localSheetId="11">#REF!</definedName>
    <definedName name="CUADRO9" localSheetId="9">#REF!</definedName>
    <definedName name="CUADRO9" localSheetId="1">#REF!</definedName>
    <definedName name="CUADRO9" localSheetId="2">#REF!</definedName>
    <definedName name="CUADRO9" localSheetId="4">#REF!</definedName>
    <definedName name="CUADRO9" localSheetId="8">#REF!</definedName>
    <definedName name="CUADRO9" localSheetId="13">#REF!</definedName>
    <definedName name="CUADRO9" localSheetId="14">#REF!</definedName>
    <definedName name="CUADRO9">#REF!</definedName>
    <definedName name="CUADRO9A" localSheetId="7">#REF!</definedName>
    <definedName name="CUADRO9A" localSheetId="11">#REF!</definedName>
    <definedName name="CUADRO9A" localSheetId="9">#REF!</definedName>
    <definedName name="CUADRO9A" localSheetId="4">#REF!</definedName>
    <definedName name="CUADRO9A" localSheetId="8">#REF!</definedName>
    <definedName name="CUADRO9A" localSheetId="13">#REF!</definedName>
    <definedName name="CUADRO9A" localSheetId="14">#REF!</definedName>
    <definedName name="CUADRO9A">#REF!</definedName>
    <definedName name="CUADRO9B" localSheetId="7">#REF!</definedName>
    <definedName name="CUADRO9B" localSheetId="11">#REF!</definedName>
    <definedName name="CUADRO9B" localSheetId="9">#REF!</definedName>
    <definedName name="CUADRO9B" localSheetId="4">#REF!</definedName>
    <definedName name="CUADRO9B" localSheetId="8">#REF!</definedName>
    <definedName name="CUADRO9B" localSheetId="13">#REF!</definedName>
    <definedName name="CUADRO9B" localSheetId="14">#REF!</definedName>
    <definedName name="CUADRO9B">#REF!</definedName>
    <definedName name="CUADROI" localSheetId="7">#REF!</definedName>
    <definedName name="CUADROI" localSheetId="11">#REF!</definedName>
    <definedName name="CUADROI" localSheetId="9">#REF!</definedName>
    <definedName name="CUADROI" localSheetId="4">#REF!</definedName>
    <definedName name="CUADROI" localSheetId="8">#REF!</definedName>
    <definedName name="CUADROI" localSheetId="13">#REF!</definedName>
    <definedName name="CUADROI" localSheetId="14">#REF!</definedName>
    <definedName name="CUADROI">#REF!</definedName>
    <definedName name="CUADROII" localSheetId="7">#REF!</definedName>
    <definedName name="CUADROII" localSheetId="11">#REF!</definedName>
    <definedName name="CUADROII" localSheetId="9">#REF!</definedName>
    <definedName name="CUADROII" localSheetId="4">#REF!</definedName>
    <definedName name="CUADROII" localSheetId="8">#REF!</definedName>
    <definedName name="CUADROII" localSheetId="13">#REF!</definedName>
    <definedName name="CUADROII" localSheetId="14">#REF!</definedName>
    <definedName name="CUADROII">#REF!</definedName>
    <definedName name="CUADROIII" localSheetId="7">#REF!</definedName>
    <definedName name="CUADROIII" localSheetId="11">#REF!</definedName>
    <definedName name="CUADROIII" localSheetId="9">#REF!</definedName>
    <definedName name="CUADROIII" localSheetId="4">#REF!</definedName>
    <definedName name="CUADROIII" localSheetId="8">#REF!</definedName>
    <definedName name="CUADROIII" localSheetId="13">#REF!</definedName>
    <definedName name="CUADROIII" localSheetId="14">#REF!</definedName>
    <definedName name="CUADROIII">#REF!</definedName>
    <definedName name="CUADROIV" localSheetId="7">#REF!</definedName>
    <definedName name="CUADROIV" localSheetId="11">#REF!</definedName>
    <definedName name="CUADROIV" localSheetId="9">#REF!</definedName>
    <definedName name="CUADROIV" localSheetId="4">#REF!</definedName>
    <definedName name="CUADROIV" localSheetId="8">#REF!</definedName>
    <definedName name="CUADROIV" localSheetId="13">#REF!</definedName>
    <definedName name="CUADROIV" localSheetId="14">#REF!</definedName>
    <definedName name="CUADROIV">#REF!</definedName>
    <definedName name="CUADROV" localSheetId="7">#REF!</definedName>
    <definedName name="CUADROV" localSheetId="11">#REF!</definedName>
    <definedName name="CUADROV" localSheetId="9">#REF!</definedName>
    <definedName name="CUADROV" localSheetId="4">#REF!</definedName>
    <definedName name="CUADROV" localSheetId="8">#REF!</definedName>
    <definedName name="CUADROV" localSheetId="13">#REF!</definedName>
    <definedName name="CUADROV" localSheetId="14">#REF!</definedName>
    <definedName name="CUADROV">#REF!</definedName>
    <definedName name="CUADROVI" localSheetId="7">#REF!</definedName>
    <definedName name="CUADROVI" localSheetId="11">#REF!</definedName>
    <definedName name="CUADROVI" localSheetId="9">#REF!</definedName>
    <definedName name="CUADROVI" localSheetId="4">#REF!</definedName>
    <definedName name="CUADROVI" localSheetId="8">#REF!</definedName>
    <definedName name="CUADROVI" localSheetId="13">#REF!</definedName>
    <definedName name="CUADROVI" localSheetId="14">#REF!</definedName>
    <definedName name="CUADROVI">#REF!</definedName>
    <definedName name="CUADROVII" localSheetId="7">#REF!</definedName>
    <definedName name="CUADROVII" localSheetId="11">#REF!</definedName>
    <definedName name="CUADROVII" localSheetId="9">#REF!</definedName>
    <definedName name="CUADROVII" localSheetId="4">#REF!</definedName>
    <definedName name="CUADROVII" localSheetId="8">#REF!</definedName>
    <definedName name="CUADROVII" localSheetId="13">#REF!</definedName>
    <definedName name="CUADROVII" localSheetId="14">#REF!</definedName>
    <definedName name="CUADROVII">#REF!</definedName>
    <definedName name="CUENTASMON">[66]BCP!#REF!</definedName>
    <definedName name="culo">'[97]graf 1'!$A$1:$IV$2</definedName>
    <definedName name="cuman" localSheetId="7">[67]Contribution!$C$378:$DC$392</definedName>
    <definedName name="cuman" localSheetId="11">[68]Contribution!$C$378:$DC$392</definedName>
    <definedName name="cuman" localSheetId="1">[68]Contribution!$C$378:$DC$392</definedName>
    <definedName name="cuman" localSheetId="2">[68]Contribution!$C$378:$DC$392</definedName>
    <definedName name="cuman" localSheetId="8">[67]Contribution!$C$378:$DC$392</definedName>
    <definedName name="cuman">[68]Contribution!$C$378:$DC$392</definedName>
    <definedName name="Cuota">'[54]Dinámica Couta Mercado'!$A$11:$O$28</definedName>
    <definedName name="CurMonth" localSheetId="7">#REF!</definedName>
    <definedName name="CurMonth" localSheetId="11">#REF!</definedName>
    <definedName name="CurMonth" localSheetId="9">#REF!</definedName>
    <definedName name="CurMonth" localSheetId="1">#REF!</definedName>
    <definedName name="CurMonth" localSheetId="2">#REF!</definedName>
    <definedName name="CurMonth" localSheetId="4">#REF!</definedName>
    <definedName name="CurMonth" localSheetId="8">#REF!</definedName>
    <definedName name="CurMonth" localSheetId="13">#REF!</definedName>
    <definedName name="CurMonth" localSheetId="14">#REF!</definedName>
    <definedName name="CurMonth">#REF!</definedName>
    <definedName name="Currency" localSheetId="7">#REF!</definedName>
    <definedName name="Currency" localSheetId="11">#REF!</definedName>
    <definedName name="Currency" localSheetId="9">#REF!</definedName>
    <definedName name="Currency" localSheetId="1">#REF!</definedName>
    <definedName name="Currency" localSheetId="2">#REF!</definedName>
    <definedName name="Currency" localSheetId="4">#REF!</definedName>
    <definedName name="Currency" localSheetId="8">#REF!</definedName>
    <definedName name="Currency" localSheetId="13">#REF!</definedName>
    <definedName name="Currency" localSheetId="14">#REF!</definedName>
    <definedName name="Currency">#REF!</definedName>
    <definedName name="CURRENTYEAR" localSheetId="7">#REF!</definedName>
    <definedName name="CURRENTYEAR" localSheetId="11">#REF!</definedName>
    <definedName name="CURRENTYEAR" localSheetId="9">#REF!</definedName>
    <definedName name="CURRENTYEAR" localSheetId="4">#REF!</definedName>
    <definedName name="CURRENTYEAR" localSheetId="8">#REF!</definedName>
    <definedName name="CURRENTYEAR" localSheetId="13">#REF!</definedName>
    <definedName name="CURRENTYEAR" localSheetId="14">#REF!</definedName>
    <definedName name="CURRENTYEAR">#REF!</definedName>
    <definedName name="CurrVintage" localSheetId="7">[98]Current!$D$66</definedName>
    <definedName name="CurrVintage" localSheetId="11">[99]Current!$D$66</definedName>
    <definedName name="CurrVintage" localSheetId="1">[99]Current!$D$66</definedName>
    <definedName name="CurrVintage" localSheetId="2">[99]Current!$D$66</definedName>
    <definedName name="CurrVintage" localSheetId="8">[98]Current!$D$66</definedName>
    <definedName name="CurrVintage">[99]Current!$D$66</definedName>
    <definedName name="cutoff">'[100]LIC cutoff'!$A$2:$B$15</definedName>
    <definedName name="CYEAR2021" localSheetId="7">[101]Coal!$B$583:$J$583</definedName>
    <definedName name="CYEAR2021" localSheetId="11">[102]Coal!$B$583:$J$583</definedName>
    <definedName name="CYEAR2021" localSheetId="1">[102]Coal!$B$583:$J$583</definedName>
    <definedName name="CYEAR2021" localSheetId="2">[102]Coal!$B$583:$J$583</definedName>
    <definedName name="CYEAR2021" localSheetId="8">[101]Coal!$B$583:$J$583</definedName>
    <definedName name="CYEAR2021">[102]Coal!$B$583:$J$583</definedName>
    <definedName name="CYEAR2022" localSheetId="7">[101]Coal!$K$583:$V$583</definedName>
    <definedName name="CYEAR2022" localSheetId="11">[102]Coal!$K$583:$V$583</definedName>
    <definedName name="CYEAR2022" localSheetId="1">[102]Coal!$K$583:$V$583</definedName>
    <definedName name="CYEAR2022" localSheetId="2">[102]Coal!$K$583:$V$583</definedName>
    <definedName name="CYEAR2022" localSheetId="8">[101]Coal!$K$583:$V$583</definedName>
    <definedName name="CYEAR2022">[102]Coal!$K$583:$V$583</definedName>
    <definedName name="CYEAR2023" localSheetId="7">[101]Coal!$W$583:$AH$583</definedName>
    <definedName name="CYEAR2023" localSheetId="11">[102]Coal!$W$583:$AH$583</definedName>
    <definedName name="CYEAR2023" localSheetId="1">[102]Coal!$W$583:$AH$583</definedName>
    <definedName name="CYEAR2023" localSheetId="2">[102]Coal!$W$583:$AH$583</definedName>
    <definedName name="CYEAR2023" localSheetId="8">[101]Coal!$W$583:$AH$583</definedName>
    <definedName name="CYEAR2023">[102]Coal!$W$583:$AH$583</definedName>
    <definedName name="CYEAR2024" localSheetId="7">[101]Coal!$AI$583:$AT$583</definedName>
    <definedName name="CYEAR2024" localSheetId="11">[102]Coal!$AI$583:$AT$583</definedName>
    <definedName name="CYEAR2024" localSheetId="1">[102]Coal!$AI$583:$AT$583</definedName>
    <definedName name="CYEAR2024" localSheetId="2">[102]Coal!$AI$583:$AT$583</definedName>
    <definedName name="CYEAR2024" localSheetId="8">[101]Coal!$AI$583:$AT$583</definedName>
    <definedName name="CYEAR2024">[102]Coal!$AI$583:$AT$583</definedName>
    <definedName name="CYEAR2025" localSheetId="7">[101]Coal!$AU$583:$AX$583</definedName>
    <definedName name="CYEAR2025" localSheetId="11">[102]Coal!$AU$583:$AX$583</definedName>
    <definedName name="CYEAR2025" localSheetId="1">[102]Coal!$AU$583:$AX$583</definedName>
    <definedName name="CYEAR2025" localSheetId="2">[102]Coal!$AU$583:$AX$583</definedName>
    <definedName name="CYEAR2025" localSheetId="8">[101]Coal!$AU$583:$AX$583</definedName>
    <definedName name="CYEAR2025">[102]Coal!$AU$583:$AX$583</definedName>
    <definedName name="d" localSheetId="9" hidden="1">'[103]Fax a enviar'!#REF!</definedName>
    <definedName name="d" localSheetId="1" hidden="1">#REF!</definedName>
    <definedName name="d" localSheetId="2" hidden="1">#REF!</definedName>
    <definedName name="d" localSheetId="4" hidden="1">'[103]Fax a enviar'!#REF!</definedName>
    <definedName name="d" localSheetId="8" hidden="1">'[103]Fax a enviar'!#REF!</definedName>
    <definedName name="d" hidden="1">'[103]Fax a enviar'!#REF!</definedName>
    <definedName name="D_ALTBCA_GDP" localSheetId="7">#REF!</definedName>
    <definedName name="D_ALTBCA_GDP" localSheetId="11">#REF!</definedName>
    <definedName name="D_ALTBCA_GDP" localSheetId="9">#REF!</definedName>
    <definedName name="D_ALTBCA_GDP" localSheetId="1">#REF!</definedName>
    <definedName name="D_ALTBCA_GDP" localSheetId="2">#REF!</definedName>
    <definedName name="D_ALTBCA_GDP" localSheetId="4">#REF!</definedName>
    <definedName name="D_ALTBCA_GDP" localSheetId="8">#REF!</definedName>
    <definedName name="D_ALTBCA_GDP" localSheetId="13">#REF!</definedName>
    <definedName name="D_ALTBCA_GDP" localSheetId="14">#REF!</definedName>
    <definedName name="D_ALTBCA_GDP">#REF!</definedName>
    <definedName name="D_ALTNGDP_R" localSheetId="7">#REF!</definedName>
    <definedName name="D_ALTNGDP_R" localSheetId="11">#REF!</definedName>
    <definedName name="D_ALTNGDP_R" localSheetId="9">#REF!</definedName>
    <definedName name="D_ALTNGDP_R" localSheetId="1">#REF!</definedName>
    <definedName name="D_ALTNGDP_R" localSheetId="2">#REF!</definedName>
    <definedName name="D_ALTNGDP_R" localSheetId="4">#REF!</definedName>
    <definedName name="D_ALTNGDP_R" localSheetId="8">#REF!</definedName>
    <definedName name="D_ALTNGDP_R" localSheetId="13">#REF!</definedName>
    <definedName name="D_ALTNGDP_R" localSheetId="14">#REF!</definedName>
    <definedName name="D_ALTNGDP_R">#REF!</definedName>
    <definedName name="D_ALTNGDP_RG" localSheetId="7">#REF!</definedName>
    <definedName name="D_ALTNGDP_RG" localSheetId="11">#REF!</definedName>
    <definedName name="D_ALTNGDP_RG" localSheetId="9">#REF!</definedName>
    <definedName name="D_ALTNGDP_RG" localSheetId="1">#REF!</definedName>
    <definedName name="D_ALTNGDP_RG" localSheetId="2">#REF!</definedName>
    <definedName name="D_ALTNGDP_RG" localSheetId="4">#REF!</definedName>
    <definedName name="D_ALTNGDP_RG" localSheetId="8">#REF!</definedName>
    <definedName name="D_ALTNGDP_RG" localSheetId="13">#REF!</definedName>
    <definedName name="D_ALTNGDP_RG" localSheetId="14">#REF!</definedName>
    <definedName name="D_ALTNGDP_RG">#REF!</definedName>
    <definedName name="D_ALTPCPI" localSheetId="7">#REF!</definedName>
    <definedName name="D_ALTPCPI" localSheetId="11">#REF!</definedName>
    <definedName name="D_ALTPCPI" localSheetId="9">#REF!</definedName>
    <definedName name="D_ALTPCPI" localSheetId="4">#REF!</definedName>
    <definedName name="D_ALTPCPI" localSheetId="8">#REF!</definedName>
    <definedName name="D_ALTPCPI" localSheetId="13">#REF!</definedName>
    <definedName name="D_ALTPCPI" localSheetId="14">#REF!</definedName>
    <definedName name="D_ALTPCPI">#REF!</definedName>
    <definedName name="D_ALTPCPIG" localSheetId="7">#REF!</definedName>
    <definedName name="D_ALTPCPIG" localSheetId="11">#REF!</definedName>
    <definedName name="D_ALTPCPIG" localSheetId="9">#REF!</definedName>
    <definedName name="D_ALTPCPIG" localSheetId="4">#REF!</definedName>
    <definedName name="D_ALTPCPIG" localSheetId="8">#REF!</definedName>
    <definedName name="D_ALTPCPIG" localSheetId="13">#REF!</definedName>
    <definedName name="D_ALTPCPIG" localSheetId="14">#REF!</definedName>
    <definedName name="D_ALTPCPIG">#REF!</definedName>
    <definedName name="D_B" localSheetId="7">#REF!</definedName>
    <definedName name="D_B" localSheetId="11">#REF!</definedName>
    <definedName name="D_B" localSheetId="9">#REF!</definedName>
    <definedName name="D_B" localSheetId="1">#REF!</definedName>
    <definedName name="D_B" localSheetId="2">#REF!</definedName>
    <definedName name="D_B" localSheetId="4">#REF!</definedName>
    <definedName name="D_B" localSheetId="8">#REF!</definedName>
    <definedName name="D_B" localSheetId="13">#REF!</definedName>
    <definedName name="D_B" localSheetId="14">#REF!</definedName>
    <definedName name="D_B">#REF!</definedName>
    <definedName name="D_BCA_GDP" localSheetId="7">#REF!</definedName>
    <definedName name="D_BCA_GDP" localSheetId="11">#REF!</definedName>
    <definedName name="D_BCA_GDP" localSheetId="9">#REF!</definedName>
    <definedName name="D_BCA_GDP" localSheetId="4">#REF!</definedName>
    <definedName name="D_BCA_GDP" localSheetId="8">#REF!</definedName>
    <definedName name="D_BCA_GDP" localSheetId="13">#REF!</definedName>
    <definedName name="D_BCA_GDP" localSheetId="14">#REF!</definedName>
    <definedName name="D_BCA_GDP">#REF!</definedName>
    <definedName name="D_BFD" localSheetId="7">#REF!</definedName>
    <definedName name="D_BFD" localSheetId="11">#REF!</definedName>
    <definedName name="D_BFD" localSheetId="9">#REF!</definedName>
    <definedName name="D_BFD" localSheetId="4">#REF!</definedName>
    <definedName name="D_BFD" localSheetId="8">#REF!</definedName>
    <definedName name="D_BFD" localSheetId="13">#REF!</definedName>
    <definedName name="D_BFD" localSheetId="14">#REF!</definedName>
    <definedName name="D_BFD">#REF!</definedName>
    <definedName name="D_BFL" localSheetId="7">#REF!</definedName>
    <definedName name="D_BFL" localSheetId="11">#REF!</definedName>
    <definedName name="D_BFL" localSheetId="9">#REF!</definedName>
    <definedName name="D_BFL" localSheetId="4">#REF!</definedName>
    <definedName name="D_BFL" localSheetId="8">#REF!</definedName>
    <definedName name="D_BFL" localSheetId="13">#REF!</definedName>
    <definedName name="D_BFL" localSheetId="14">#REF!</definedName>
    <definedName name="D_BFL">#REF!</definedName>
    <definedName name="D_BFL_D" localSheetId="7">#REF!</definedName>
    <definedName name="D_BFL_D" localSheetId="11">#REF!</definedName>
    <definedName name="D_BFL_D" localSheetId="9">#REF!</definedName>
    <definedName name="D_BFL_D" localSheetId="4">#REF!</definedName>
    <definedName name="D_BFL_D" localSheetId="8">#REF!</definedName>
    <definedName name="D_BFL_D" localSheetId="13">#REF!</definedName>
    <definedName name="D_BFL_D" localSheetId="14">#REF!</definedName>
    <definedName name="D_BFL_D">#REF!</definedName>
    <definedName name="D_BFL_S" localSheetId="7">#REF!</definedName>
    <definedName name="D_BFL_S" localSheetId="11">#REF!</definedName>
    <definedName name="D_BFL_S" localSheetId="9">#REF!</definedName>
    <definedName name="D_BFL_S" localSheetId="4">#REF!</definedName>
    <definedName name="D_BFL_S" localSheetId="8">#REF!</definedName>
    <definedName name="D_BFL_S" localSheetId="13">#REF!</definedName>
    <definedName name="D_BFL_S" localSheetId="14">#REF!</definedName>
    <definedName name="D_BFL_S">#REF!</definedName>
    <definedName name="D_BFLG" localSheetId="7">#REF!</definedName>
    <definedName name="D_BFLG" localSheetId="11">#REF!</definedName>
    <definedName name="D_BFLG" localSheetId="9">#REF!</definedName>
    <definedName name="D_BFLG" localSheetId="4">#REF!</definedName>
    <definedName name="D_BFLG" localSheetId="8">#REF!</definedName>
    <definedName name="D_BFLG" localSheetId="13">#REF!</definedName>
    <definedName name="D_BFLG" localSheetId="14">#REF!</definedName>
    <definedName name="D_BFLG">#REF!</definedName>
    <definedName name="D_BFOP" localSheetId="7">#REF!</definedName>
    <definedName name="D_BFOP" localSheetId="11">#REF!</definedName>
    <definedName name="D_BFOP" localSheetId="9">#REF!</definedName>
    <definedName name="D_BFOP" localSheetId="4">#REF!</definedName>
    <definedName name="D_BFOP" localSheetId="8">#REF!</definedName>
    <definedName name="D_BFOP" localSheetId="13">#REF!</definedName>
    <definedName name="D_BFOP" localSheetId="14">#REF!</definedName>
    <definedName name="D_BFOP">#REF!</definedName>
    <definedName name="D_BFPP" localSheetId="7">#REF!</definedName>
    <definedName name="D_BFPP" localSheetId="11">#REF!</definedName>
    <definedName name="D_BFPP" localSheetId="9">#REF!</definedName>
    <definedName name="D_BFPP" localSheetId="4">#REF!</definedName>
    <definedName name="D_BFPP" localSheetId="8">#REF!</definedName>
    <definedName name="D_BFPP" localSheetId="13">#REF!</definedName>
    <definedName name="D_BFPP" localSheetId="14">#REF!</definedName>
    <definedName name="D_BFPP">#REF!</definedName>
    <definedName name="D_BFRA1" localSheetId="7">#REF!</definedName>
    <definedName name="D_BFRA1" localSheetId="11">#REF!</definedName>
    <definedName name="D_BFRA1" localSheetId="9">#REF!</definedName>
    <definedName name="D_BFRA1" localSheetId="4">#REF!</definedName>
    <definedName name="D_BFRA1" localSheetId="8">#REF!</definedName>
    <definedName name="D_BFRA1" localSheetId="13">#REF!</definedName>
    <definedName name="D_BFRA1" localSheetId="14">#REF!</definedName>
    <definedName name="D_BFRA1">#REF!</definedName>
    <definedName name="D_BFX" localSheetId="7">#REF!</definedName>
    <definedName name="D_BFX" localSheetId="11">#REF!</definedName>
    <definedName name="D_BFX" localSheetId="9">#REF!</definedName>
    <definedName name="D_BFX" localSheetId="4">#REF!</definedName>
    <definedName name="D_BFX" localSheetId="8">#REF!</definedName>
    <definedName name="D_BFX" localSheetId="13">#REF!</definedName>
    <definedName name="D_BFX" localSheetId="14">#REF!</definedName>
    <definedName name="D_BFX">#REF!</definedName>
    <definedName name="D_BFXG" localSheetId="7">#REF!</definedName>
    <definedName name="D_BFXG" localSheetId="11">#REF!</definedName>
    <definedName name="D_BFXG" localSheetId="9">#REF!</definedName>
    <definedName name="D_BFXG" localSheetId="4">#REF!</definedName>
    <definedName name="D_BFXG" localSheetId="8">#REF!</definedName>
    <definedName name="D_BFXG" localSheetId="13">#REF!</definedName>
    <definedName name="D_BFXG" localSheetId="14">#REF!</definedName>
    <definedName name="D_BFXG">#REF!</definedName>
    <definedName name="D_BFXP" localSheetId="7">#REF!</definedName>
    <definedName name="D_BFXP" localSheetId="11">#REF!</definedName>
    <definedName name="D_BFXP" localSheetId="9">#REF!</definedName>
    <definedName name="D_BFXP" localSheetId="4">#REF!</definedName>
    <definedName name="D_BFXP" localSheetId="8">#REF!</definedName>
    <definedName name="D_BFXP" localSheetId="13">#REF!</definedName>
    <definedName name="D_BFXP" localSheetId="14">#REF!</definedName>
    <definedName name="D_BFXP">#REF!</definedName>
    <definedName name="D_BRASS" localSheetId="7">#REF!</definedName>
    <definedName name="D_BRASS" localSheetId="11">#REF!</definedName>
    <definedName name="D_BRASS" localSheetId="9">#REF!</definedName>
    <definedName name="D_BRASS" localSheetId="4">#REF!</definedName>
    <definedName name="D_BRASS" localSheetId="8">#REF!</definedName>
    <definedName name="D_BRASS" localSheetId="13">#REF!</definedName>
    <definedName name="D_BRASS" localSheetId="14">#REF!</definedName>
    <definedName name="D_BRASS">#REF!</definedName>
    <definedName name="D_CalcNGS" localSheetId="7">#REF!</definedName>
    <definedName name="D_CalcNGS" localSheetId="11">#REF!</definedName>
    <definedName name="D_CalcNGS" localSheetId="9">#REF!</definedName>
    <definedName name="D_CalcNGS" localSheetId="4">#REF!</definedName>
    <definedName name="D_CalcNGS" localSheetId="8">#REF!</definedName>
    <definedName name="D_CalcNGS" localSheetId="13">#REF!</definedName>
    <definedName name="D_CalcNGS" localSheetId="14">#REF!</definedName>
    <definedName name="D_CalcNGS">#REF!</definedName>
    <definedName name="D_CalcNMG_R" localSheetId="7">#REF!</definedName>
    <definedName name="D_CalcNMG_R" localSheetId="11">#REF!</definedName>
    <definedName name="D_CalcNMG_R" localSheetId="9">#REF!</definedName>
    <definedName name="D_CalcNMG_R" localSheetId="4">#REF!</definedName>
    <definedName name="D_CalcNMG_R" localSheetId="8">#REF!</definedName>
    <definedName name="D_CalcNMG_R" localSheetId="13">#REF!</definedName>
    <definedName name="D_CalcNMG_R" localSheetId="14">#REF!</definedName>
    <definedName name="D_CalcNMG_R">#REF!</definedName>
    <definedName name="D_CalcNXG_R" localSheetId="7">#REF!</definedName>
    <definedName name="D_CalcNXG_R" localSheetId="11">#REF!</definedName>
    <definedName name="D_CalcNXG_R" localSheetId="9">#REF!</definedName>
    <definedName name="D_CalcNXG_R" localSheetId="4">#REF!</definedName>
    <definedName name="D_CalcNXG_R" localSheetId="8">#REF!</definedName>
    <definedName name="D_CalcNXG_R" localSheetId="13">#REF!</definedName>
    <definedName name="D_CalcNXG_R" localSheetId="14">#REF!</definedName>
    <definedName name="D_CalcNXG_R">#REF!</definedName>
    <definedName name="D_D" localSheetId="7">#REF!</definedName>
    <definedName name="D_D" localSheetId="11">#REF!</definedName>
    <definedName name="D_D" localSheetId="9">#REF!</definedName>
    <definedName name="D_D" localSheetId="4">#REF!</definedName>
    <definedName name="D_D" localSheetId="8">#REF!</definedName>
    <definedName name="D_D" localSheetId="13">#REF!</definedName>
    <definedName name="D_D" localSheetId="14">#REF!</definedName>
    <definedName name="D_D">#REF!</definedName>
    <definedName name="D_D_B" localSheetId="7">#REF!</definedName>
    <definedName name="D_D_B" localSheetId="11">#REF!</definedName>
    <definedName name="D_D_B" localSheetId="9">#REF!</definedName>
    <definedName name="D_D_B" localSheetId="4">#REF!</definedName>
    <definedName name="D_D_B" localSheetId="8">#REF!</definedName>
    <definedName name="D_D_B" localSheetId="13">#REF!</definedName>
    <definedName name="D_D_B" localSheetId="14">#REF!</definedName>
    <definedName name="D_D_B">#REF!</definedName>
    <definedName name="D_D_Bdiff" localSheetId="7">#REF!</definedName>
    <definedName name="D_D_Bdiff" localSheetId="11">#REF!</definedName>
    <definedName name="D_D_Bdiff" localSheetId="9">#REF!</definedName>
    <definedName name="D_D_Bdiff" localSheetId="4">#REF!</definedName>
    <definedName name="D_D_Bdiff" localSheetId="8">#REF!</definedName>
    <definedName name="D_D_Bdiff" localSheetId="13">#REF!</definedName>
    <definedName name="D_D_Bdiff" localSheetId="14">#REF!</definedName>
    <definedName name="D_D_Bdiff">#REF!</definedName>
    <definedName name="D_D_Bdiff1" localSheetId="7">#REF!</definedName>
    <definedName name="D_D_Bdiff1" localSheetId="11">#REF!</definedName>
    <definedName name="D_D_Bdiff1" localSheetId="9">#REF!</definedName>
    <definedName name="D_D_Bdiff1" localSheetId="4">#REF!</definedName>
    <definedName name="D_D_Bdiff1" localSheetId="8">#REF!</definedName>
    <definedName name="D_D_Bdiff1" localSheetId="13">#REF!</definedName>
    <definedName name="D_D_Bdiff1" localSheetId="14">#REF!</definedName>
    <definedName name="D_D_Bdiff1">#REF!</definedName>
    <definedName name="D_D_G" localSheetId="7">#REF!</definedName>
    <definedName name="D_D_G" localSheetId="11">#REF!</definedName>
    <definedName name="D_D_G" localSheetId="9">#REF!</definedName>
    <definedName name="D_D_G" localSheetId="4">#REF!</definedName>
    <definedName name="D_D_G" localSheetId="8">#REF!</definedName>
    <definedName name="D_D_G" localSheetId="13">#REF!</definedName>
    <definedName name="D_D_G" localSheetId="14">#REF!</definedName>
    <definedName name="D_D_G">#REF!</definedName>
    <definedName name="D_D_Gdiff" localSheetId="7">#REF!</definedName>
    <definedName name="D_D_Gdiff" localSheetId="11">#REF!</definedName>
    <definedName name="D_D_Gdiff" localSheetId="9">#REF!</definedName>
    <definedName name="D_D_Gdiff" localSheetId="4">#REF!</definedName>
    <definedName name="D_D_Gdiff" localSheetId="8">#REF!</definedName>
    <definedName name="D_D_Gdiff" localSheetId="13">#REF!</definedName>
    <definedName name="D_D_Gdiff" localSheetId="14">#REF!</definedName>
    <definedName name="D_D_Gdiff">#REF!</definedName>
    <definedName name="D_D_Gdiff1" localSheetId="7">#REF!</definedName>
    <definedName name="D_D_Gdiff1" localSheetId="11">#REF!</definedName>
    <definedName name="D_D_Gdiff1" localSheetId="9">#REF!</definedName>
    <definedName name="D_D_Gdiff1" localSheetId="4">#REF!</definedName>
    <definedName name="D_D_Gdiff1" localSheetId="8">#REF!</definedName>
    <definedName name="D_D_Gdiff1" localSheetId="13">#REF!</definedName>
    <definedName name="D_D_Gdiff1" localSheetId="14">#REF!</definedName>
    <definedName name="D_D_Gdiff1">#REF!</definedName>
    <definedName name="D_D_S" localSheetId="7">#REF!</definedName>
    <definedName name="D_D_S" localSheetId="11">#REF!</definedName>
    <definedName name="D_D_S" localSheetId="9">#REF!</definedName>
    <definedName name="D_D_S" localSheetId="4">#REF!</definedName>
    <definedName name="D_D_S" localSheetId="8">#REF!</definedName>
    <definedName name="D_D_S" localSheetId="13">#REF!</definedName>
    <definedName name="D_D_S" localSheetId="14">#REF!</definedName>
    <definedName name="D_D_S">#REF!</definedName>
    <definedName name="D_D_Sdiff" localSheetId="7">#REF!</definedName>
    <definedName name="D_D_Sdiff" localSheetId="11">#REF!</definedName>
    <definedName name="D_D_Sdiff" localSheetId="9">#REF!</definedName>
    <definedName name="D_D_Sdiff" localSheetId="4">#REF!</definedName>
    <definedName name="D_D_Sdiff" localSheetId="8">#REF!</definedName>
    <definedName name="D_D_Sdiff" localSheetId="13">#REF!</definedName>
    <definedName name="D_D_Sdiff" localSheetId="14">#REF!</definedName>
    <definedName name="D_D_Sdiff">#REF!</definedName>
    <definedName name="D_D_Sdiff1" localSheetId="7">#REF!</definedName>
    <definedName name="D_D_Sdiff1" localSheetId="11">#REF!</definedName>
    <definedName name="D_D_Sdiff1" localSheetId="9">#REF!</definedName>
    <definedName name="D_D_Sdiff1" localSheetId="4">#REF!</definedName>
    <definedName name="D_D_Sdiff1" localSheetId="8">#REF!</definedName>
    <definedName name="D_D_Sdiff1" localSheetId="13">#REF!</definedName>
    <definedName name="D_D_Sdiff1" localSheetId="14">#REF!</definedName>
    <definedName name="D_D_Sdiff1">#REF!</definedName>
    <definedName name="D_DA" localSheetId="7">#REF!</definedName>
    <definedName name="D_DA" localSheetId="11">#REF!</definedName>
    <definedName name="D_DA" localSheetId="9">#REF!</definedName>
    <definedName name="D_DA" localSheetId="4">#REF!</definedName>
    <definedName name="D_DA" localSheetId="8">#REF!</definedName>
    <definedName name="D_DA" localSheetId="13">#REF!</definedName>
    <definedName name="D_DA" localSheetId="14">#REF!</definedName>
    <definedName name="D_DA">#REF!</definedName>
    <definedName name="D_DAdiff" localSheetId="7">#REF!</definedName>
    <definedName name="D_DAdiff" localSheetId="11">#REF!</definedName>
    <definedName name="D_DAdiff" localSheetId="9">#REF!</definedName>
    <definedName name="D_DAdiff" localSheetId="4">#REF!</definedName>
    <definedName name="D_DAdiff" localSheetId="8">#REF!</definedName>
    <definedName name="D_DAdiff" localSheetId="13">#REF!</definedName>
    <definedName name="D_DAdiff" localSheetId="14">#REF!</definedName>
    <definedName name="D_DAdiff">#REF!</definedName>
    <definedName name="D_DAdiff1" localSheetId="7">#REF!</definedName>
    <definedName name="D_DAdiff1" localSheetId="11">#REF!</definedName>
    <definedName name="D_DAdiff1" localSheetId="9">#REF!</definedName>
    <definedName name="D_DAdiff1" localSheetId="4">#REF!</definedName>
    <definedName name="D_DAdiff1" localSheetId="8">#REF!</definedName>
    <definedName name="D_DAdiff1" localSheetId="13">#REF!</definedName>
    <definedName name="D_DAdiff1" localSheetId="14">#REF!</definedName>
    <definedName name="D_DAdiff1">#REF!</definedName>
    <definedName name="D_Ddiff" localSheetId="7">#REF!</definedName>
    <definedName name="D_Ddiff" localSheetId="11">#REF!</definedName>
    <definedName name="D_Ddiff" localSheetId="9">#REF!</definedName>
    <definedName name="D_Ddiff" localSheetId="4">#REF!</definedName>
    <definedName name="D_Ddiff" localSheetId="8">#REF!</definedName>
    <definedName name="D_Ddiff" localSheetId="13">#REF!</definedName>
    <definedName name="D_Ddiff" localSheetId="14">#REF!</definedName>
    <definedName name="D_Ddiff">#REF!</definedName>
    <definedName name="D_Ddiff1" localSheetId="7">#REF!</definedName>
    <definedName name="D_Ddiff1" localSheetId="11">#REF!</definedName>
    <definedName name="D_Ddiff1" localSheetId="9">#REF!</definedName>
    <definedName name="D_Ddiff1" localSheetId="4">#REF!</definedName>
    <definedName name="D_Ddiff1" localSheetId="8">#REF!</definedName>
    <definedName name="D_Ddiff1" localSheetId="13">#REF!</definedName>
    <definedName name="D_Ddiff1" localSheetId="14">#REF!</definedName>
    <definedName name="D_Ddiff1">#REF!</definedName>
    <definedName name="D_DSdiff" localSheetId="7">#REF!</definedName>
    <definedName name="D_DSdiff" localSheetId="11">#REF!</definedName>
    <definedName name="D_DSdiff" localSheetId="9">#REF!</definedName>
    <definedName name="D_DSdiff" localSheetId="4">#REF!</definedName>
    <definedName name="D_DSdiff" localSheetId="8">#REF!</definedName>
    <definedName name="D_DSdiff" localSheetId="13">#REF!</definedName>
    <definedName name="D_DSdiff" localSheetId="14">#REF!</definedName>
    <definedName name="D_DSdiff">#REF!</definedName>
    <definedName name="D_DSdiff1" localSheetId="7">#REF!</definedName>
    <definedName name="D_DSdiff1" localSheetId="11">#REF!</definedName>
    <definedName name="D_DSdiff1" localSheetId="9">#REF!</definedName>
    <definedName name="D_DSdiff1" localSheetId="4">#REF!</definedName>
    <definedName name="D_DSdiff1" localSheetId="8">#REF!</definedName>
    <definedName name="D_DSdiff1" localSheetId="13">#REF!</definedName>
    <definedName name="D_DSdiff1" localSheetId="14">#REF!</definedName>
    <definedName name="D_DSdiff1">#REF!</definedName>
    <definedName name="D_EDNA" localSheetId="7">#REF!</definedName>
    <definedName name="D_EDNA" localSheetId="11">#REF!</definedName>
    <definedName name="D_EDNA" localSheetId="9">#REF!</definedName>
    <definedName name="D_EDNA" localSheetId="4">#REF!</definedName>
    <definedName name="D_EDNA" localSheetId="8">#REF!</definedName>
    <definedName name="D_EDNA" localSheetId="13">#REF!</definedName>
    <definedName name="D_EDNA" localSheetId="14">#REF!</definedName>
    <definedName name="D_EDNA">#REF!</definedName>
    <definedName name="D_EDNA_B" localSheetId="9">[104]DA!#REF!</definedName>
    <definedName name="D_EDNA_B">[104]DA!#REF!</definedName>
    <definedName name="D_EDNA_D" localSheetId="9">[104]DA!#REF!</definedName>
    <definedName name="D_EDNA_D">[104]DA!#REF!</definedName>
    <definedName name="D_EDNA_T">[104]DA!#REF!</definedName>
    <definedName name="D_EDNE">[104]DA!#REF!</definedName>
    <definedName name="D_ENDA" localSheetId="7">#REF!</definedName>
    <definedName name="D_ENDA" localSheetId="11">#REF!</definedName>
    <definedName name="D_ENDA" localSheetId="9">#REF!</definedName>
    <definedName name="D_ENDA" localSheetId="1">#REF!</definedName>
    <definedName name="D_ENDA" localSheetId="2">#REF!</definedName>
    <definedName name="D_ENDA" localSheetId="4">#REF!</definedName>
    <definedName name="D_ENDA" localSheetId="8">#REF!</definedName>
    <definedName name="D_ENDA" localSheetId="13">#REF!</definedName>
    <definedName name="D_ENDA" localSheetId="14">#REF!</definedName>
    <definedName name="D_ENDA">#REF!</definedName>
    <definedName name="D_G" localSheetId="7">#REF!</definedName>
    <definedName name="D_G" localSheetId="11">#REF!</definedName>
    <definedName name="D_G" localSheetId="9">#REF!</definedName>
    <definedName name="D_G" localSheetId="1">#REF!</definedName>
    <definedName name="D_G" localSheetId="2">#REF!</definedName>
    <definedName name="D_G" localSheetId="4">#REF!</definedName>
    <definedName name="D_G" localSheetId="8">#REF!</definedName>
    <definedName name="D_G" localSheetId="13">#REF!</definedName>
    <definedName name="D_G" localSheetId="14">#REF!</definedName>
    <definedName name="D_G">#REF!</definedName>
    <definedName name="D_GCB" localSheetId="7">#REF!</definedName>
    <definedName name="D_GCB" localSheetId="11">#REF!</definedName>
    <definedName name="D_GCB" localSheetId="9">#REF!</definedName>
    <definedName name="D_GCB" localSheetId="4">#REF!</definedName>
    <definedName name="D_GCB" localSheetId="8">#REF!</definedName>
    <definedName name="D_GCB" localSheetId="13">#REF!</definedName>
    <definedName name="D_GCB" localSheetId="14">#REF!</definedName>
    <definedName name="D_GCB">#REF!</definedName>
    <definedName name="D_GGB" localSheetId="7">#REF!</definedName>
    <definedName name="D_GGB" localSheetId="11">#REF!</definedName>
    <definedName name="D_GGB" localSheetId="9">#REF!</definedName>
    <definedName name="D_GGB" localSheetId="4">#REF!</definedName>
    <definedName name="D_GGB" localSheetId="8">#REF!</definedName>
    <definedName name="D_GGB" localSheetId="13">#REF!</definedName>
    <definedName name="D_GGB" localSheetId="14">#REF!</definedName>
    <definedName name="D_GGB">#REF!</definedName>
    <definedName name="D_Ind" localSheetId="7">#REF!</definedName>
    <definedName name="D_Ind" localSheetId="11">#REF!</definedName>
    <definedName name="D_Ind" localSheetId="9">#REF!</definedName>
    <definedName name="D_Ind" localSheetId="1">#REF!</definedName>
    <definedName name="D_Ind" localSheetId="2">#REF!</definedName>
    <definedName name="D_Ind" localSheetId="4">#REF!</definedName>
    <definedName name="D_Ind" localSheetId="8">#REF!</definedName>
    <definedName name="D_Ind" localSheetId="13">#REF!</definedName>
    <definedName name="D_Ind" localSheetId="14">#REF!</definedName>
    <definedName name="D_Ind">#REF!</definedName>
    <definedName name="D_L" localSheetId="7">#REF!</definedName>
    <definedName name="D_L" localSheetId="11">#REF!</definedName>
    <definedName name="D_L" localSheetId="9">#REF!</definedName>
    <definedName name="D_L" localSheetId="4">#REF!</definedName>
    <definedName name="D_L" localSheetId="8">#REF!</definedName>
    <definedName name="D_L" localSheetId="13">#REF!</definedName>
    <definedName name="D_L" localSheetId="14">#REF!</definedName>
    <definedName name="D_L">#REF!</definedName>
    <definedName name="D_MCV" localSheetId="7">#REF!</definedName>
    <definedName name="D_MCV" localSheetId="11">#REF!</definedName>
    <definedName name="D_MCV" localSheetId="9">#REF!</definedName>
    <definedName name="D_MCV" localSheetId="4">#REF!</definedName>
    <definedName name="D_MCV" localSheetId="8">#REF!</definedName>
    <definedName name="D_MCV" localSheetId="13">#REF!</definedName>
    <definedName name="D_MCV" localSheetId="14">#REF!</definedName>
    <definedName name="D_MCV">#REF!</definedName>
    <definedName name="D_MCV_B" localSheetId="7">#REF!</definedName>
    <definedName name="D_MCV_B" localSheetId="11">#REF!</definedName>
    <definedName name="D_MCV_B" localSheetId="9">#REF!</definedName>
    <definedName name="D_MCV_B" localSheetId="4">#REF!</definedName>
    <definedName name="D_MCV_B" localSheetId="8">#REF!</definedName>
    <definedName name="D_MCV_B" localSheetId="13">#REF!</definedName>
    <definedName name="D_MCV_B" localSheetId="14">#REF!</definedName>
    <definedName name="D_MCV_B">#REF!</definedName>
    <definedName name="D_MCV_D" localSheetId="7">#REF!</definedName>
    <definedName name="D_MCV_D" localSheetId="11">#REF!</definedName>
    <definedName name="D_MCV_D" localSheetId="9">#REF!</definedName>
    <definedName name="D_MCV_D" localSheetId="4">#REF!</definedName>
    <definedName name="D_MCV_D" localSheetId="8">#REF!</definedName>
    <definedName name="D_MCV_D" localSheetId="13">#REF!</definedName>
    <definedName name="D_MCV_D" localSheetId="14">#REF!</definedName>
    <definedName name="D_MCV_D">#REF!</definedName>
    <definedName name="D_MCV_N" localSheetId="7">#REF!</definedName>
    <definedName name="D_MCV_N" localSheetId="11">#REF!</definedName>
    <definedName name="D_MCV_N" localSheetId="9">#REF!</definedName>
    <definedName name="D_MCV_N" localSheetId="4">#REF!</definedName>
    <definedName name="D_MCV_N" localSheetId="8">#REF!</definedName>
    <definedName name="D_MCV_N" localSheetId="13">#REF!</definedName>
    <definedName name="D_MCV_N" localSheetId="14">#REF!</definedName>
    <definedName name="D_MCV_N">#REF!</definedName>
    <definedName name="D_MCV_T" localSheetId="7">#REF!</definedName>
    <definedName name="D_MCV_T" localSheetId="11">#REF!</definedName>
    <definedName name="D_MCV_T" localSheetId="9">#REF!</definedName>
    <definedName name="D_MCV_T" localSheetId="4">#REF!</definedName>
    <definedName name="D_MCV_T" localSheetId="8">#REF!</definedName>
    <definedName name="D_MCV_T" localSheetId="13">#REF!</definedName>
    <definedName name="D_MCV_T" localSheetId="14">#REF!</definedName>
    <definedName name="D_MCV_T">#REF!</definedName>
    <definedName name="D_NGDP" localSheetId="7">#REF!</definedName>
    <definedName name="D_NGDP" localSheetId="11">#REF!</definedName>
    <definedName name="D_NGDP" localSheetId="9">#REF!</definedName>
    <definedName name="D_NGDP" localSheetId="4">#REF!</definedName>
    <definedName name="D_NGDP" localSheetId="8">#REF!</definedName>
    <definedName name="D_NGDP" localSheetId="13">#REF!</definedName>
    <definedName name="D_NGDP" localSheetId="14">#REF!</definedName>
    <definedName name="D_NGDP">#REF!</definedName>
    <definedName name="D_NGDP_D" localSheetId="7">#REF!</definedName>
    <definedName name="D_NGDP_D" localSheetId="11">#REF!</definedName>
    <definedName name="D_NGDP_D" localSheetId="9">#REF!</definedName>
    <definedName name="D_NGDP_D" localSheetId="4">#REF!</definedName>
    <definedName name="D_NGDP_D" localSheetId="8">#REF!</definedName>
    <definedName name="D_NGDP_D" localSheetId="13">#REF!</definedName>
    <definedName name="D_NGDP_D" localSheetId="14">#REF!</definedName>
    <definedName name="D_NGDP_D">#REF!</definedName>
    <definedName name="D_NGDP_DAQ" localSheetId="7">#REF!</definedName>
    <definedName name="D_NGDP_DAQ" localSheetId="11">#REF!</definedName>
    <definedName name="D_NGDP_DAQ" localSheetId="9">#REF!</definedName>
    <definedName name="D_NGDP_DAQ" localSheetId="4">#REF!</definedName>
    <definedName name="D_NGDP_DAQ" localSheetId="8">#REF!</definedName>
    <definedName name="D_NGDP_DAQ" localSheetId="13">#REF!</definedName>
    <definedName name="D_NGDP_DAQ" localSheetId="14">#REF!</definedName>
    <definedName name="D_NGDP_DAQ">#REF!</definedName>
    <definedName name="D_NGDP_DQ" localSheetId="7">#REF!</definedName>
    <definedName name="D_NGDP_DQ" localSheetId="11">#REF!</definedName>
    <definedName name="D_NGDP_DQ" localSheetId="9">#REF!</definedName>
    <definedName name="D_NGDP_DQ" localSheetId="4">#REF!</definedName>
    <definedName name="D_NGDP_DQ" localSheetId="8">#REF!</definedName>
    <definedName name="D_NGDP_DQ" localSheetId="13">#REF!</definedName>
    <definedName name="D_NGDP_DQ" localSheetId="14">#REF!</definedName>
    <definedName name="D_NGDP_DQ">#REF!</definedName>
    <definedName name="D_NGDP_RG" localSheetId="7">#REF!</definedName>
    <definedName name="D_NGDP_RG" localSheetId="11">#REF!</definedName>
    <definedName name="D_NGDP_RG" localSheetId="9">#REF!</definedName>
    <definedName name="D_NGDP_RG" localSheetId="4">#REF!</definedName>
    <definedName name="D_NGDP_RG" localSheetId="8">#REF!</definedName>
    <definedName name="D_NGDP_RG" localSheetId="13">#REF!</definedName>
    <definedName name="D_NGDP_RG" localSheetId="14">#REF!</definedName>
    <definedName name="D_NGDP_RG">#REF!</definedName>
    <definedName name="D_NGDP_RGAQ" localSheetId="7">#REF!</definedName>
    <definedName name="D_NGDP_RGAQ" localSheetId="11">#REF!</definedName>
    <definedName name="D_NGDP_RGAQ" localSheetId="9">#REF!</definedName>
    <definedName name="D_NGDP_RGAQ" localSheetId="4">#REF!</definedName>
    <definedName name="D_NGDP_RGAQ" localSheetId="8">#REF!</definedName>
    <definedName name="D_NGDP_RGAQ" localSheetId="13">#REF!</definedName>
    <definedName name="D_NGDP_RGAQ" localSheetId="14">#REF!</definedName>
    <definedName name="D_NGDP_RGAQ">#REF!</definedName>
    <definedName name="D_NGDP_RGQ" localSheetId="7">#REF!</definedName>
    <definedName name="D_NGDP_RGQ" localSheetId="11">#REF!</definedName>
    <definedName name="D_NGDP_RGQ" localSheetId="9">#REF!</definedName>
    <definedName name="D_NGDP_RGQ" localSheetId="4">#REF!</definedName>
    <definedName name="D_NGDP_RGQ" localSheetId="8">#REF!</definedName>
    <definedName name="D_NGDP_RGQ" localSheetId="13">#REF!</definedName>
    <definedName name="D_NGDP_RGQ" localSheetId="14">#REF!</definedName>
    <definedName name="D_NGDP_RGQ">#REF!</definedName>
    <definedName name="D_NGDPD" localSheetId="7">#REF!</definedName>
    <definedName name="D_NGDPD" localSheetId="11">#REF!</definedName>
    <definedName name="D_NGDPD" localSheetId="9">#REF!</definedName>
    <definedName name="D_NGDPD" localSheetId="4">#REF!</definedName>
    <definedName name="D_NGDPD" localSheetId="8">#REF!</definedName>
    <definedName name="D_NGDPD" localSheetId="13">#REF!</definedName>
    <definedName name="D_NGDPD" localSheetId="14">#REF!</definedName>
    <definedName name="D_NGDPD">#REF!</definedName>
    <definedName name="D_NGDPDPC" localSheetId="7">#REF!</definedName>
    <definedName name="D_NGDPDPC" localSheetId="11">#REF!</definedName>
    <definedName name="D_NGDPDPC" localSheetId="9">#REF!</definedName>
    <definedName name="D_NGDPDPC" localSheetId="4">#REF!</definedName>
    <definedName name="D_NGDPDPC" localSheetId="8">#REF!</definedName>
    <definedName name="D_NGDPDPC" localSheetId="13">#REF!</definedName>
    <definedName name="D_NGDPDPC" localSheetId="14">#REF!</definedName>
    <definedName name="D_NGDPDPC">#REF!</definedName>
    <definedName name="D_NGS" localSheetId="7">#REF!</definedName>
    <definedName name="D_NGS" localSheetId="11">#REF!</definedName>
    <definedName name="D_NGS" localSheetId="9">#REF!</definedName>
    <definedName name="D_NGS" localSheetId="4">#REF!</definedName>
    <definedName name="D_NGS" localSheetId="8">#REF!</definedName>
    <definedName name="D_NGS" localSheetId="13">#REF!</definedName>
    <definedName name="D_NGS" localSheetId="14">#REF!</definedName>
    <definedName name="D_NGS">#REF!</definedName>
    <definedName name="D_NMG_R" localSheetId="7">#REF!</definedName>
    <definedName name="D_NMG_R" localSheetId="11">#REF!</definedName>
    <definedName name="D_NMG_R" localSheetId="9">#REF!</definedName>
    <definedName name="D_NMG_R" localSheetId="4">#REF!</definedName>
    <definedName name="D_NMG_R" localSheetId="8">#REF!</definedName>
    <definedName name="D_NMG_R" localSheetId="13">#REF!</definedName>
    <definedName name="D_NMG_R" localSheetId="14">#REF!</definedName>
    <definedName name="D_NMG_R">#REF!</definedName>
    <definedName name="D_NSDGDP" localSheetId="7">#REF!</definedName>
    <definedName name="D_NSDGDP" localSheetId="11">#REF!</definedName>
    <definedName name="D_NSDGDP" localSheetId="9">#REF!</definedName>
    <definedName name="D_NSDGDP" localSheetId="4">#REF!</definedName>
    <definedName name="D_NSDGDP" localSheetId="8">#REF!</definedName>
    <definedName name="D_NSDGDP" localSheetId="13">#REF!</definedName>
    <definedName name="D_NSDGDP" localSheetId="14">#REF!</definedName>
    <definedName name="D_NSDGDP">#REF!</definedName>
    <definedName name="D_NSDGDP_R" localSheetId="7">#REF!</definedName>
    <definedName name="D_NSDGDP_R" localSheetId="11">#REF!</definedName>
    <definedName name="D_NSDGDP_R" localSheetId="9">#REF!</definedName>
    <definedName name="D_NSDGDP_R" localSheetId="4">#REF!</definedName>
    <definedName name="D_NSDGDP_R" localSheetId="8">#REF!</definedName>
    <definedName name="D_NSDGDP_R" localSheetId="13">#REF!</definedName>
    <definedName name="D_NSDGDP_R" localSheetId="14">#REF!</definedName>
    <definedName name="D_NSDGDP_R">#REF!</definedName>
    <definedName name="D_NTDD_RG" localSheetId="7">#REF!</definedName>
    <definedName name="D_NTDD_RG" localSheetId="11">#REF!</definedName>
    <definedName name="D_NTDD_RG" localSheetId="9">#REF!</definedName>
    <definedName name="D_NTDD_RG" localSheetId="4">#REF!</definedName>
    <definedName name="D_NTDD_RG" localSheetId="8">#REF!</definedName>
    <definedName name="D_NTDD_RG" localSheetId="13">#REF!</definedName>
    <definedName name="D_NTDD_RG" localSheetId="14">#REF!</definedName>
    <definedName name="D_NTDD_RG">#REF!</definedName>
    <definedName name="D_NTDD_RGAQ" localSheetId="7">#REF!</definedName>
    <definedName name="D_NTDD_RGAQ" localSheetId="11">#REF!</definedName>
    <definedName name="D_NTDD_RGAQ" localSheetId="9">#REF!</definedName>
    <definedName name="D_NTDD_RGAQ" localSheetId="4">#REF!</definedName>
    <definedName name="D_NTDD_RGAQ" localSheetId="8">#REF!</definedName>
    <definedName name="D_NTDD_RGAQ" localSheetId="13">#REF!</definedName>
    <definedName name="D_NTDD_RGAQ" localSheetId="14">#REF!</definedName>
    <definedName name="D_NTDD_RGAQ">#REF!</definedName>
    <definedName name="D_NTDD_RGQ" localSheetId="7">#REF!</definedName>
    <definedName name="D_NTDD_RGQ" localSheetId="11">#REF!</definedName>
    <definedName name="D_NTDD_RGQ" localSheetId="9">#REF!</definedName>
    <definedName name="D_NTDD_RGQ" localSheetId="4">#REF!</definedName>
    <definedName name="D_NTDD_RGQ" localSheetId="8">#REF!</definedName>
    <definedName name="D_NTDD_RGQ" localSheetId="13">#REF!</definedName>
    <definedName name="D_NTDD_RGQ" localSheetId="14">#REF!</definedName>
    <definedName name="D_NTDD_RGQ">#REF!</definedName>
    <definedName name="D_NXG_R" localSheetId="7">#REF!</definedName>
    <definedName name="D_NXG_R" localSheetId="11">#REF!</definedName>
    <definedName name="D_NXG_R" localSheetId="9">#REF!</definedName>
    <definedName name="D_NXG_R" localSheetId="4">#REF!</definedName>
    <definedName name="D_NXG_R" localSheetId="8">#REF!</definedName>
    <definedName name="D_NXG_R" localSheetId="13">#REF!</definedName>
    <definedName name="D_NXG_R" localSheetId="14">#REF!</definedName>
    <definedName name="D_NXG_R">#REF!</definedName>
    <definedName name="D_O" localSheetId="7">#REF!</definedName>
    <definedName name="D_O" localSheetId="11">#REF!</definedName>
    <definedName name="D_O" localSheetId="9">#REF!</definedName>
    <definedName name="D_O" localSheetId="4">#REF!</definedName>
    <definedName name="D_O" localSheetId="8">#REF!</definedName>
    <definedName name="D_O" localSheetId="13">#REF!</definedName>
    <definedName name="D_O" localSheetId="14">#REF!</definedName>
    <definedName name="D_O">#REF!</definedName>
    <definedName name="D_OTB" localSheetId="7">#REF!</definedName>
    <definedName name="D_OTB" localSheetId="11">#REF!</definedName>
    <definedName name="D_OTB" localSheetId="9">#REF!</definedName>
    <definedName name="D_OTB" localSheetId="4">#REF!</definedName>
    <definedName name="D_OTB" localSheetId="8">#REF!</definedName>
    <definedName name="D_OTB" localSheetId="13">#REF!</definedName>
    <definedName name="D_OTB" localSheetId="14">#REF!</definedName>
    <definedName name="D_OTB">#REF!</definedName>
    <definedName name="D_P" localSheetId="7">#REF!</definedName>
    <definedName name="D_P" localSheetId="11">#REF!</definedName>
    <definedName name="D_P" localSheetId="9">#REF!</definedName>
    <definedName name="D_P" localSheetId="4">#REF!</definedName>
    <definedName name="D_P" localSheetId="8">#REF!</definedName>
    <definedName name="D_P" localSheetId="13">#REF!</definedName>
    <definedName name="D_P" localSheetId="14">#REF!</definedName>
    <definedName name="D_P">#REF!</definedName>
    <definedName name="D_PCPI" localSheetId="7">#REF!</definedName>
    <definedName name="D_PCPI" localSheetId="11">#REF!</definedName>
    <definedName name="D_PCPI" localSheetId="9">#REF!</definedName>
    <definedName name="D_PCPI" localSheetId="4">#REF!</definedName>
    <definedName name="D_PCPI" localSheetId="8">#REF!</definedName>
    <definedName name="D_PCPI" localSheetId="13">#REF!</definedName>
    <definedName name="D_PCPI" localSheetId="14">#REF!</definedName>
    <definedName name="D_PCPI">#REF!</definedName>
    <definedName name="D_PCPIAQ" localSheetId="7">#REF!</definedName>
    <definedName name="D_PCPIAQ" localSheetId="11">#REF!</definedName>
    <definedName name="D_PCPIAQ" localSheetId="9">#REF!</definedName>
    <definedName name="D_PCPIAQ" localSheetId="4">#REF!</definedName>
    <definedName name="D_PCPIAQ" localSheetId="8">#REF!</definedName>
    <definedName name="D_PCPIAQ" localSheetId="13">#REF!</definedName>
    <definedName name="D_PCPIAQ" localSheetId="14">#REF!</definedName>
    <definedName name="D_PCPIAQ">#REF!</definedName>
    <definedName name="D_PCPIG" localSheetId="7">#REF!</definedName>
    <definedName name="D_PCPIG" localSheetId="11">#REF!</definedName>
    <definedName name="D_PCPIG" localSheetId="9">#REF!</definedName>
    <definedName name="D_PCPIG" localSheetId="4">#REF!</definedName>
    <definedName name="D_PCPIG" localSheetId="8">#REF!</definedName>
    <definedName name="D_PCPIG" localSheetId="13">#REF!</definedName>
    <definedName name="D_PCPIG" localSheetId="14">#REF!</definedName>
    <definedName name="D_PCPIG">#REF!</definedName>
    <definedName name="D_PCPIGAQ" localSheetId="7">#REF!</definedName>
    <definedName name="D_PCPIGAQ" localSheetId="11">#REF!</definedName>
    <definedName name="D_PCPIGAQ" localSheetId="9">#REF!</definedName>
    <definedName name="D_PCPIGAQ" localSheetId="4">#REF!</definedName>
    <definedName name="D_PCPIGAQ" localSheetId="8">#REF!</definedName>
    <definedName name="D_PCPIGAQ" localSheetId="13">#REF!</definedName>
    <definedName name="D_PCPIGAQ" localSheetId="14">#REF!</definedName>
    <definedName name="D_PCPIGAQ">#REF!</definedName>
    <definedName name="D_PCPIGQ" localSheetId="7">#REF!</definedName>
    <definedName name="D_PCPIGQ" localSheetId="11">#REF!</definedName>
    <definedName name="D_PCPIGQ" localSheetId="9">#REF!</definedName>
    <definedName name="D_PCPIGQ" localSheetId="4">#REF!</definedName>
    <definedName name="D_PCPIGQ" localSheetId="8">#REF!</definedName>
    <definedName name="D_PCPIGQ" localSheetId="13">#REF!</definedName>
    <definedName name="D_PCPIGQ" localSheetId="14">#REF!</definedName>
    <definedName name="D_PCPIGQ">#REF!</definedName>
    <definedName name="D_PCPIQ" localSheetId="7">#REF!</definedName>
    <definedName name="D_PCPIQ" localSheetId="11">#REF!</definedName>
    <definedName name="D_PCPIQ" localSheetId="9">#REF!</definedName>
    <definedName name="D_PCPIQ" localSheetId="4">#REF!</definedName>
    <definedName name="D_PCPIQ" localSheetId="8">#REF!</definedName>
    <definedName name="D_PCPIQ" localSheetId="13">#REF!</definedName>
    <definedName name="D_PCPIQ" localSheetId="14">#REF!</definedName>
    <definedName name="D_PCPIQ">#REF!</definedName>
    <definedName name="D_PPPPC" localSheetId="7">#REF!</definedName>
    <definedName name="D_PPPPC" localSheetId="11">#REF!</definedName>
    <definedName name="D_PPPPC" localSheetId="9">#REF!</definedName>
    <definedName name="D_PPPPC" localSheetId="4">#REF!</definedName>
    <definedName name="D_PPPPC" localSheetId="8">#REF!</definedName>
    <definedName name="D_PPPPC" localSheetId="13">#REF!</definedName>
    <definedName name="D_PPPPC" localSheetId="14">#REF!</definedName>
    <definedName name="D_PPPPC">#REF!</definedName>
    <definedName name="D_PPPWGT" localSheetId="7">#REF!</definedName>
    <definedName name="D_PPPWGT" localSheetId="11">#REF!</definedName>
    <definedName name="D_PPPWGT" localSheetId="9">#REF!</definedName>
    <definedName name="D_PPPWGT" localSheetId="4">#REF!</definedName>
    <definedName name="D_PPPWGT" localSheetId="8">#REF!</definedName>
    <definedName name="D_PPPWGT" localSheetId="13">#REF!</definedName>
    <definedName name="D_PPPWGT" localSheetId="14">#REF!</definedName>
    <definedName name="D_PPPWGT">#REF!</definedName>
    <definedName name="D_S" localSheetId="7">#REF!</definedName>
    <definedName name="D_S" localSheetId="11">#REF!</definedName>
    <definedName name="D_S" localSheetId="9">#REF!</definedName>
    <definedName name="D_S" localSheetId="4">#REF!</definedName>
    <definedName name="D_S" localSheetId="8">#REF!</definedName>
    <definedName name="D_S" localSheetId="13">#REF!</definedName>
    <definedName name="D_S" localSheetId="14">#REF!</definedName>
    <definedName name="D_S">#REF!</definedName>
    <definedName name="D_SRM" localSheetId="7">#REF!</definedName>
    <definedName name="D_SRM" localSheetId="11">#REF!</definedName>
    <definedName name="D_SRM" localSheetId="9">#REF!</definedName>
    <definedName name="D_SRM" localSheetId="4">#REF!</definedName>
    <definedName name="D_SRM" localSheetId="8">#REF!</definedName>
    <definedName name="D_SRM" localSheetId="13">#REF!</definedName>
    <definedName name="D_SRM" localSheetId="14">#REF!</definedName>
    <definedName name="D_SRM">#REF!</definedName>
    <definedName name="D_SY" localSheetId="7">#REF!</definedName>
    <definedName name="D_SY" localSheetId="11">#REF!</definedName>
    <definedName name="D_SY" localSheetId="9">#REF!</definedName>
    <definedName name="D_SY" localSheetId="4">#REF!</definedName>
    <definedName name="D_SY" localSheetId="8">#REF!</definedName>
    <definedName name="D_SY" localSheetId="13">#REF!</definedName>
    <definedName name="D_SY" localSheetId="14">#REF!</definedName>
    <definedName name="D_SY">#REF!</definedName>
    <definedName name="D_WPCP33_D" localSheetId="7">#REF!</definedName>
    <definedName name="D_WPCP33_D" localSheetId="11">#REF!</definedName>
    <definedName name="D_WPCP33_D" localSheetId="9">#REF!</definedName>
    <definedName name="D_WPCP33_D" localSheetId="4">#REF!</definedName>
    <definedName name="D_WPCP33_D" localSheetId="8">#REF!</definedName>
    <definedName name="D_WPCP33_D" localSheetId="13">#REF!</definedName>
    <definedName name="D_WPCP33_D" localSheetId="14">#REF!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 localSheetId="11">#REF!</definedName>
    <definedName name="da" localSheetId="9">#REF!</definedName>
    <definedName name="da" localSheetId="4">#REF!</definedName>
    <definedName name="da" localSheetId="8">#REF!</definedName>
    <definedName name="da" localSheetId="13">#REF!</definedName>
    <definedName name="da" localSheetId="14">#REF!</definedName>
    <definedName name="da">#REF!</definedName>
    <definedName name="DABA" localSheetId="7">#REF!</definedName>
    <definedName name="DABA" localSheetId="11">#REF!</definedName>
    <definedName name="DABA" localSheetId="9">#REF!</definedName>
    <definedName name="DABA" localSheetId="4">#REF!</definedName>
    <definedName name="DABA" localSheetId="8">#REF!</definedName>
    <definedName name="DABA" localSheetId="13">#REF!</definedName>
    <definedName name="DABA" localSheetId="14">#REF!</definedName>
    <definedName name="DABA">#REF!</definedName>
    <definedName name="DABI" localSheetId="7">#REF!</definedName>
    <definedName name="DABI" localSheetId="11">#REF!</definedName>
    <definedName name="DABI" localSheetId="9">#REF!</definedName>
    <definedName name="DABI" localSheetId="4">#REF!</definedName>
    <definedName name="DABI" localSheetId="8">#REF!</definedName>
    <definedName name="DABI" localSheetId="13">#REF!</definedName>
    <definedName name="DABI" localSheetId="14">#REF!</definedName>
    <definedName name="DABI">#REF!</definedName>
    <definedName name="DABproj">#N/A</definedName>
    <definedName name="DAGproj">#N/A</definedName>
    <definedName name="Daily_Depreciation">'[76]Inter-Bank'!$E$5</definedName>
    <definedName name="DAMU" localSheetId="7">#REF!</definedName>
    <definedName name="DAMU" localSheetId="11">#REF!</definedName>
    <definedName name="DAMU" localSheetId="9">#REF!</definedName>
    <definedName name="DAMU" localSheetId="1">#REF!</definedName>
    <definedName name="DAMU" localSheetId="2">#REF!</definedName>
    <definedName name="DAMU" localSheetId="4">#REF!</definedName>
    <definedName name="DAMU" localSheetId="8">#REF!</definedName>
    <definedName name="DAMU" localSheetId="13">#REF!</definedName>
    <definedName name="DAMU" localSheetId="14">#REF!</definedName>
    <definedName name="DAMU">#REF!</definedName>
    <definedName name="DAperc" localSheetId="7">#REF!</definedName>
    <definedName name="DAperc" localSheetId="11">#REF!</definedName>
    <definedName name="DAperc" localSheetId="9">#REF!</definedName>
    <definedName name="DAperc" localSheetId="1">#REF!</definedName>
    <definedName name="DAperc" localSheetId="2">#REF!</definedName>
    <definedName name="DAperc" localSheetId="4">#REF!</definedName>
    <definedName name="DAperc" localSheetId="8">#REF!</definedName>
    <definedName name="DAperc" localSheetId="13">#REF!</definedName>
    <definedName name="DAperc" localSheetId="14">#REF!</definedName>
    <definedName name="DAperc">#REF!</definedName>
    <definedName name="DAproj">#N/A</definedName>
    <definedName name="DASD">#N/A</definedName>
    <definedName name="DASDB">#N/A</definedName>
    <definedName name="DASDG">#N/A</definedName>
    <definedName name="data" localSheetId="7">#REF!</definedName>
    <definedName name="data" localSheetId="11">#REF!</definedName>
    <definedName name="data" localSheetId="9">#REF!</definedName>
    <definedName name="data" localSheetId="1">#REF!</definedName>
    <definedName name="data" localSheetId="2">#REF!</definedName>
    <definedName name="data" localSheetId="4">#REF!</definedName>
    <definedName name="data" localSheetId="8">#REF!</definedName>
    <definedName name="data" localSheetId="13">#REF!</definedName>
    <definedName name="data" localSheetId="14">#REF!</definedName>
    <definedName name="data">#REF!</definedName>
    <definedName name="data1" localSheetId="7">#REF!</definedName>
    <definedName name="data1" localSheetId="11">#REF!</definedName>
    <definedName name="data1" localSheetId="9">#REF!</definedName>
    <definedName name="data1" localSheetId="1">#REF!</definedName>
    <definedName name="data1" localSheetId="2">#REF!</definedName>
    <definedName name="data1" localSheetId="4">#REF!</definedName>
    <definedName name="data1" localSheetId="8">#REF!</definedName>
    <definedName name="data1" localSheetId="13">#REF!</definedName>
    <definedName name="data1" localSheetId="14">#REF!</definedName>
    <definedName name="data1">#REF!</definedName>
    <definedName name="Data2" localSheetId="7">#REF!</definedName>
    <definedName name="Data2" localSheetId="11">#REF!</definedName>
    <definedName name="Data2" localSheetId="9">#REF!</definedName>
    <definedName name="Data2" localSheetId="1">#REF!</definedName>
    <definedName name="Data2" localSheetId="2">#REF!</definedName>
    <definedName name="Data2" localSheetId="4">#REF!</definedName>
    <definedName name="Data2" localSheetId="8">#REF!</definedName>
    <definedName name="Data2" localSheetId="13">#REF!</definedName>
    <definedName name="Data2" localSheetId="14">#REF!</definedName>
    <definedName name="Data2">#REF!</definedName>
    <definedName name="Database_MI" localSheetId="7">#REF!</definedName>
    <definedName name="Database_MI" localSheetId="11">#REF!</definedName>
    <definedName name="Database_MI" localSheetId="9">#REF!</definedName>
    <definedName name="Database_MI" localSheetId="4">#REF!</definedName>
    <definedName name="Database_MI" localSheetId="8">#REF!</definedName>
    <definedName name="Database_MI" localSheetId="13">#REF!</definedName>
    <definedName name="Database_MI" localSheetId="14">#REF!</definedName>
    <definedName name="Database_MI">#REF!</definedName>
    <definedName name="dataSeguimiento" localSheetId="7">#REF!</definedName>
    <definedName name="dataSeguimiento" localSheetId="11">#REF!</definedName>
    <definedName name="dataSeguimiento" localSheetId="9">#REF!</definedName>
    <definedName name="dataSeguimiento" localSheetId="4">#REF!</definedName>
    <definedName name="dataSeguimiento" localSheetId="8">#REF!</definedName>
    <definedName name="dataSeguimiento" localSheetId="13">#REF!</definedName>
    <definedName name="dataSeguimiento" localSheetId="14">#REF!</definedName>
    <definedName name="dataSeguimiento">#REF!</definedName>
    <definedName name="Dataset" localSheetId="7">#REF!</definedName>
    <definedName name="Dataset" localSheetId="11">#REF!</definedName>
    <definedName name="Dataset" localSheetId="9">#REF!</definedName>
    <definedName name="Dataset" localSheetId="1">#REF!</definedName>
    <definedName name="Dataset" localSheetId="2">#REF!</definedName>
    <definedName name="Dataset" localSheetId="4">#REF!</definedName>
    <definedName name="Dataset" localSheetId="8">#REF!</definedName>
    <definedName name="Dataset" localSheetId="13">#REF!</definedName>
    <definedName name="Dataset" localSheetId="14">#REF!</definedName>
    <definedName name="Dataset">#REF!</definedName>
    <definedName name="datatbl" localSheetId="7">#REF!</definedName>
    <definedName name="datatbl" localSheetId="11">#REF!</definedName>
    <definedName name="datatbl" localSheetId="9">#REF!</definedName>
    <definedName name="datatbl" localSheetId="4">#REF!</definedName>
    <definedName name="datatbl" localSheetId="8">#REF!</definedName>
    <definedName name="datatbl" localSheetId="13">#REF!</definedName>
    <definedName name="datatbl" localSheetId="14">#REF!</definedName>
    <definedName name="datatbl">#REF!</definedName>
    <definedName name="date" localSheetId="1">#REF!</definedName>
    <definedName name="date" localSheetId="2">#REF!</definedName>
    <definedName name="date">[105]Tablas!$IV$1:$IV$2</definedName>
    <definedName name="dates">'[50]shared data'!$S$8:$S$155</definedName>
    <definedName name="DATES_A">'[50]shared data'!$D$2:$AC$2</definedName>
    <definedName name="dates_w" localSheetId="7">#REF!</definedName>
    <definedName name="dates_w" localSheetId="11">#REF!</definedName>
    <definedName name="dates_w" localSheetId="9">#REF!</definedName>
    <definedName name="dates_w" localSheetId="1">#REF!</definedName>
    <definedName name="dates_w" localSheetId="2">#REF!</definedName>
    <definedName name="dates_w" localSheetId="4">#REF!</definedName>
    <definedName name="dates_w" localSheetId="8">#REF!</definedName>
    <definedName name="dates_w" localSheetId="13">#REF!</definedName>
    <definedName name="dates_w" localSheetId="14">#REF!</definedName>
    <definedName name="dates_w">#REF!</definedName>
    <definedName name="Dates1" localSheetId="7">#REF!</definedName>
    <definedName name="Dates1" localSheetId="11">#REF!</definedName>
    <definedName name="Dates1" localSheetId="9">#REF!</definedName>
    <definedName name="Dates1" localSheetId="1">#REF!</definedName>
    <definedName name="Dates1" localSheetId="2">#REF!</definedName>
    <definedName name="Dates1" localSheetId="4">#REF!</definedName>
    <definedName name="Dates1" localSheetId="8">#REF!</definedName>
    <definedName name="Dates1" localSheetId="13">#REF!</definedName>
    <definedName name="Dates1" localSheetId="14">#REF!</definedName>
    <definedName name="Dates1">#REF!</definedName>
    <definedName name="datesaa" localSheetId="7">#REF!</definedName>
    <definedName name="datesaa" localSheetId="11">#REF!</definedName>
    <definedName name="datesaa" localSheetId="9">#REF!</definedName>
    <definedName name="datesaa" localSheetId="4">#REF!</definedName>
    <definedName name="datesaa" localSheetId="8">#REF!</definedName>
    <definedName name="datesaa" localSheetId="13">#REF!</definedName>
    <definedName name="datesaa" localSheetId="14">#REF!</definedName>
    <definedName name="datesaa">#REF!</definedName>
    <definedName name="datess" localSheetId="7">#REF!</definedName>
    <definedName name="datess" localSheetId="11">#REF!</definedName>
    <definedName name="datess" localSheetId="9">#REF!</definedName>
    <definedName name="datess" localSheetId="4">#REF!</definedName>
    <definedName name="datess" localSheetId="8">#REF!</definedName>
    <definedName name="datess" localSheetId="13">#REF!</definedName>
    <definedName name="datess" localSheetId="14">#REF!</definedName>
    <definedName name="datess">#REF!</definedName>
    <definedName name="DB" localSheetId="7">#REF!</definedName>
    <definedName name="DB" localSheetId="11">#REF!</definedName>
    <definedName name="DB" localSheetId="9">#REF!</definedName>
    <definedName name="DB" localSheetId="1">#REF!</definedName>
    <definedName name="DB" localSheetId="2">#REF!</definedName>
    <definedName name="DB" localSheetId="4">#REF!</definedName>
    <definedName name="DB" localSheetId="8">#REF!</definedName>
    <definedName name="DB" localSheetId="13">#REF!</definedName>
    <definedName name="DB" localSheetId="14">#REF!</definedName>
    <definedName name="DB">#REF!</definedName>
    <definedName name="DBA" localSheetId="7">#REF!</definedName>
    <definedName name="DBA" localSheetId="11">#REF!</definedName>
    <definedName name="DBA" localSheetId="9">#REF!</definedName>
    <definedName name="DBA" localSheetId="4">#REF!</definedName>
    <definedName name="DBA" localSheetId="8">#REF!</definedName>
    <definedName name="DBA" localSheetId="13">#REF!</definedName>
    <definedName name="DBA" localSheetId="14">#REF!</definedName>
    <definedName name="DBA">#REF!</definedName>
    <definedName name="DBI" localSheetId="7">#REF!</definedName>
    <definedName name="DBI" localSheetId="11">#REF!</definedName>
    <definedName name="DBI" localSheetId="9">#REF!</definedName>
    <definedName name="DBI" localSheetId="4">#REF!</definedName>
    <definedName name="DBI" localSheetId="8">#REF!</definedName>
    <definedName name="DBI" localSheetId="13">#REF!</definedName>
    <definedName name="DBI" localSheetId="14">#REF!</definedName>
    <definedName name="DBI">#REF!</definedName>
    <definedName name="dbo" localSheetId="7">#REF!</definedName>
    <definedName name="dbo" localSheetId="11">#REF!</definedName>
    <definedName name="dbo" localSheetId="9">#REF!</definedName>
    <definedName name="dbo" localSheetId="1">#REF!</definedName>
    <definedName name="dbo" localSheetId="2">#REF!</definedName>
    <definedName name="dbo" localSheetId="4">#REF!</definedName>
    <definedName name="dbo" localSheetId="8">#REF!</definedName>
    <definedName name="dbo" localSheetId="13">#REF!</definedName>
    <definedName name="dbo" localSheetId="14">#REF!</definedName>
    <definedName name="dbo">#REF!</definedName>
    <definedName name="DBproj">#N/A</definedName>
    <definedName name="dcc" localSheetId="7">#REF!</definedName>
    <definedName name="dcc" localSheetId="11">#REF!</definedName>
    <definedName name="dcc" localSheetId="9">#REF!</definedName>
    <definedName name="dcc" localSheetId="1">#REF!</definedName>
    <definedName name="dcc" localSheetId="2">#REF!</definedName>
    <definedName name="dcc" localSheetId="4">#REF!</definedName>
    <definedName name="dcc" localSheetId="8">#REF!</definedName>
    <definedName name="dcc" localSheetId="13">#REF!</definedName>
    <definedName name="dcc" localSheetId="14">#REF!</definedName>
    <definedName name="dcc">#REF!</definedName>
    <definedName name="dcc98j" localSheetId="7">[23]Programa!#REF!</definedName>
    <definedName name="dcc98j" localSheetId="11">[24]Programa!#REF!</definedName>
    <definedName name="dcc98j" localSheetId="9">[24]Programa!#REF!</definedName>
    <definedName name="dcc98j" localSheetId="1">[24]Programa!#REF!</definedName>
    <definedName name="dcc98j" localSheetId="2">[24]Programa!#REF!</definedName>
    <definedName name="dcc98j" localSheetId="8">[23]Programa!#REF!</definedName>
    <definedName name="dcc98j">[24]Programa!#REF!</definedName>
    <definedName name="dcc98s" localSheetId="7">#REF!</definedName>
    <definedName name="dcc98s" localSheetId="11">#REF!</definedName>
    <definedName name="dcc98s" localSheetId="9">#REF!</definedName>
    <definedName name="dcc98s" localSheetId="1">#REF!</definedName>
    <definedName name="dcc98s" localSheetId="2">#REF!</definedName>
    <definedName name="dcc98s" localSheetId="4">#REF!</definedName>
    <definedName name="dcc98s" localSheetId="8">#REF!</definedName>
    <definedName name="dcc98s" localSheetId="13">#REF!</definedName>
    <definedName name="dcc98s" localSheetId="14">#REF!</definedName>
    <definedName name="dcc98s">#REF!</definedName>
    <definedName name="dd" localSheetId="3" hidden="1">{"Riqfin97",#N/A,FALSE,"Tran";"Riqfinpro",#N/A,FALSE,"Tran"}</definedName>
    <definedName name="dd" localSheetId="7" hidden="1">{"Riqfin97",#N/A,FALSE,"Tran";"Riqfinpro",#N/A,FALSE,"Tran"}</definedName>
    <definedName name="dd" localSheetId="10" hidden="1">{"Riqfin97",#N/A,FALSE,"Tran";"Riqfinpro",#N/A,FALSE,"Tran"}</definedName>
    <definedName name="dd" localSheetId="11" hidden="1">{"Riqfin97",#N/A,FALSE,"Tran";"Riqfinpro",#N/A,FALSE,"Tran"}</definedName>
    <definedName name="dd" localSheetId="0" hidden="1">{"Riqfin97",#N/A,FALSE,"Tran";"Riqfinpro",#N/A,FALSE,"Tran"}</definedName>
    <definedName name="dd" localSheetId="9" hidden="1">{"Riqfin97",#N/A,FALSE,"Tran";"Riqfinpro",#N/A,FALSE,"Tran"}</definedName>
    <definedName name="dd" localSheetId="1" hidden="1">{"Riqfin97",#N/A,FALSE,"Tran";"Riqfinpro",#N/A,FALSE,"Tran"}</definedName>
    <definedName name="dd" localSheetId="2" hidden="1">{"Riqfin97",#N/A,FALSE,"Tran";"Riqfinpro",#N/A,FALSE,"Tran"}</definedName>
    <definedName name="dd" localSheetId="4" hidden="1">{"Riqfin97",#N/A,FALSE,"Tran";"Riqfinpro",#N/A,FALSE,"Tran"}</definedName>
    <definedName name="dd" localSheetId="8" hidden="1">{"Riqfin97",#N/A,FALSE,"Tran";"Riqfinpro",#N/A,FALSE,"Tran"}</definedName>
    <definedName name="dd" localSheetId="12" hidden="1">{"Riqfin97",#N/A,FALSE,"Tran";"Riqfinpro",#N/A,FALSE,"Tran"}</definedName>
    <definedName name="dd" localSheetId="13" hidden="1">{"Riqfin97",#N/A,FALSE,"Tran";"Riqfinpro",#N/A,FALSE,"Tran"}</definedName>
    <definedName name="dd" localSheetId="14" hidden="1">{"Riqfin97",#N/A,FALSE,"Tran";"Riqfinpro",#N/A,FALSE,"Tran"}</definedName>
    <definedName name="dd" hidden="1">{"Riqfin97",#N/A,FALSE,"Tran";"Riqfinpro",#N/A,FALSE,"Tran"}</definedName>
    <definedName name="DD__Charts_area" localSheetId="7">#REF!</definedName>
    <definedName name="DD__Charts_area" localSheetId="11">#REF!</definedName>
    <definedName name="DD__Charts_area" localSheetId="9">#REF!</definedName>
    <definedName name="DD__Charts_area" localSheetId="1">#REF!</definedName>
    <definedName name="DD__Charts_area" localSheetId="2">#REF!</definedName>
    <definedName name="DD__Charts_area" localSheetId="4">#REF!</definedName>
    <definedName name="DD__Charts_area" localSheetId="8">#REF!</definedName>
    <definedName name="DD__Charts_area" localSheetId="13">#REF!</definedName>
    <definedName name="DD__Charts_area" localSheetId="14">#REF!</definedName>
    <definedName name="DD__Charts_area">#REF!</definedName>
    <definedName name="DD__GDI" localSheetId="7">#REF!</definedName>
    <definedName name="DD__GDI" localSheetId="11">#REF!</definedName>
    <definedName name="DD__GDI" localSheetId="9">#REF!</definedName>
    <definedName name="DD__GDI" localSheetId="4">#REF!</definedName>
    <definedName name="DD__GDI" localSheetId="8">#REF!</definedName>
    <definedName name="DD__GDI" localSheetId="13">#REF!</definedName>
    <definedName name="DD__GDI" localSheetId="14">#REF!</definedName>
    <definedName name="DD__GDI">#REF!</definedName>
    <definedName name="DD__GDP_real_by_sector_of_origin" localSheetId="7">#REF!</definedName>
    <definedName name="DD__GDP_real_by_sector_of_origin" localSheetId="11">#REF!</definedName>
    <definedName name="DD__GDP_real_by_sector_of_origin" localSheetId="9">#REF!</definedName>
    <definedName name="DD__GDP_real_by_sector_of_origin" localSheetId="4">#REF!</definedName>
    <definedName name="DD__GDP_real_by_sector_of_origin" localSheetId="8">#REF!</definedName>
    <definedName name="DD__GDP_real_by_sector_of_origin" localSheetId="13">#REF!</definedName>
    <definedName name="DD__GDP_real_by_sector_of_origin" localSheetId="14">#REF!</definedName>
    <definedName name="DD__GDP_real_by_sector_of_origin">#REF!</definedName>
    <definedName name="DD__Labor_Productivity" localSheetId="7">#REF!</definedName>
    <definedName name="DD__Labor_Productivity" localSheetId="11">#REF!</definedName>
    <definedName name="DD__Labor_Productivity" localSheetId="9">#REF!</definedName>
    <definedName name="DD__Labor_Productivity" localSheetId="4">#REF!</definedName>
    <definedName name="DD__Labor_Productivity" localSheetId="8">#REF!</definedName>
    <definedName name="DD__Labor_Productivity" localSheetId="13">#REF!</definedName>
    <definedName name="DD__Labor_Productivity" localSheetId="14">#REF!</definedName>
    <definedName name="DD__Labor_Productivity">#REF!</definedName>
    <definedName name="DD__National_Accounts_at_1958_prices_" localSheetId="7">#REF!</definedName>
    <definedName name="DD__National_Accounts_at_1958_prices_" localSheetId="11">#REF!</definedName>
    <definedName name="DD__National_Accounts_at_1958_prices_" localSheetId="9">#REF!</definedName>
    <definedName name="DD__National_Accounts_at_1958_prices_" localSheetId="4">#REF!</definedName>
    <definedName name="DD__National_Accounts_at_1958_prices_" localSheetId="8">#REF!</definedName>
    <definedName name="DD__National_Accounts_at_1958_prices_" localSheetId="13">#REF!</definedName>
    <definedName name="DD__National_Accounts_at_1958_prices_" localSheetId="14">#REF!</definedName>
    <definedName name="DD__National_Accounts_at_1958_prices_">#REF!</definedName>
    <definedName name="DD__National_Accounts_at_Current_Prices" localSheetId="7">#REF!</definedName>
    <definedName name="DD__National_Accounts_at_Current_Prices" localSheetId="11">#REF!</definedName>
    <definedName name="DD__National_Accounts_at_Current_Prices" localSheetId="9">#REF!</definedName>
    <definedName name="DD__National_Accounts_at_Current_Prices" localSheetId="4">#REF!</definedName>
    <definedName name="DD__National_Accounts_at_Current_Prices" localSheetId="8">#REF!</definedName>
    <definedName name="DD__National_Accounts_at_Current_Prices" localSheetId="13">#REF!</definedName>
    <definedName name="DD__National_Accounts_at_Current_Prices" localSheetId="14">#REF!</definedName>
    <definedName name="DD__National_Accounts_at_Current_Prices">#REF!</definedName>
    <definedName name="DD__National_Accounts_Deflators" localSheetId="7">#REF!</definedName>
    <definedName name="DD__National_Accounts_Deflators" localSheetId="11">#REF!</definedName>
    <definedName name="DD__National_Accounts_Deflators" localSheetId="9">#REF!</definedName>
    <definedName name="DD__National_Accounts_Deflators" localSheetId="4">#REF!</definedName>
    <definedName name="DD__National_Accounts_Deflators" localSheetId="8">#REF!</definedName>
    <definedName name="DD__National_Accounts_Deflators" localSheetId="13">#REF!</definedName>
    <definedName name="DD__National_Accounts_Deflators" localSheetId="14">#REF!</definedName>
    <definedName name="DD__National_Accounts_Deflators">#REF!</definedName>
    <definedName name="DD__Prices_CPI_all_items" localSheetId="7">#REF!</definedName>
    <definedName name="DD__Prices_CPI_all_items" localSheetId="11">#REF!</definedName>
    <definedName name="DD__Prices_CPI_all_items" localSheetId="9">#REF!</definedName>
    <definedName name="DD__Prices_CPI_all_items" localSheetId="4">#REF!</definedName>
    <definedName name="DD__Prices_CPI_all_items" localSheetId="8">#REF!</definedName>
    <definedName name="DD__Prices_CPI_all_items" localSheetId="13">#REF!</definedName>
    <definedName name="DD__Prices_CPI_all_items" localSheetId="14">#REF!</definedName>
    <definedName name="DD__Prices_CPI_all_items">#REF!</definedName>
    <definedName name="DD__Prices_CPI_by_components" localSheetId="7">#REF!</definedName>
    <definedName name="DD__Prices_CPI_by_components" localSheetId="11">#REF!</definedName>
    <definedName name="DD__Prices_CPI_by_components" localSheetId="9">#REF!</definedName>
    <definedName name="DD__Prices_CPI_by_components" localSheetId="4">#REF!</definedName>
    <definedName name="DD__Prices_CPI_by_components" localSheetId="8">#REF!</definedName>
    <definedName name="DD__Prices_CPI_by_components" localSheetId="13">#REF!</definedName>
    <definedName name="DD__Prices_CPI_by_components" localSheetId="14">#REF!</definedName>
    <definedName name="DD__Prices_CPI_by_components">#REF!</definedName>
    <definedName name="DD__Prices_Wage_Indicators" localSheetId="7">#REF!</definedName>
    <definedName name="DD__Prices_Wage_Indicators" localSheetId="11">#REF!</definedName>
    <definedName name="DD__Prices_Wage_Indicators" localSheetId="9">#REF!</definedName>
    <definedName name="DD__Prices_Wage_Indicators" localSheetId="4">#REF!</definedName>
    <definedName name="DD__Prices_Wage_Indicators" localSheetId="8">#REF!</definedName>
    <definedName name="DD__Prices_Wage_Indicators" localSheetId="13">#REF!</definedName>
    <definedName name="DD__Prices_Wage_Indicators" localSheetId="14">#REF!</definedName>
    <definedName name="DD__Prices_Wage_Indicators">#REF!</definedName>
    <definedName name="DD__Selected_Agricultural_Sector_Statistics" localSheetId="7">#REF!</definedName>
    <definedName name="DD__Selected_Agricultural_Sector_Statistics" localSheetId="11">#REF!</definedName>
    <definedName name="DD__Selected_Agricultural_Sector_Statistics" localSheetId="9">#REF!</definedName>
    <definedName name="DD__Selected_Agricultural_Sector_Statistics" localSheetId="4">#REF!</definedName>
    <definedName name="DD__Selected_Agricultural_Sector_Statistics" localSheetId="8">#REF!</definedName>
    <definedName name="DD__Selected_Agricultural_Sector_Statistics" localSheetId="13">#REF!</definedName>
    <definedName name="DD__Selected_Agricultural_Sector_Statistics" localSheetId="14">#REF!</definedName>
    <definedName name="DD__Selected_Agricultural_Sector_Statistics">#REF!</definedName>
    <definedName name="DD__Selected_Agricultural_Sector_Statistics__concluded" localSheetId="7">#REF!</definedName>
    <definedName name="DD__Selected_Agricultural_Sector_Statistics__concluded" localSheetId="11">#REF!</definedName>
    <definedName name="DD__Selected_Agricultural_Sector_Statistics__concluded" localSheetId="9">#REF!</definedName>
    <definedName name="DD__Selected_Agricultural_Sector_Statistics__concluded" localSheetId="4">#REF!</definedName>
    <definedName name="DD__Selected_Agricultural_Sector_Statistics__concluded" localSheetId="8">#REF!</definedName>
    <definedName name="DD__Selected_Agricultural_Sector_Statistics__concluded" localSheetId="13">#REF!</definedName>
    <definedName name="DD__Selected_Agricultural_Sector_Statistics__concluded" localSheetId="14">#REF!</definedName>
    <definedName name="DD__Selected_Agricultural_Sector_Statistics__concluded">#REF!</definedName>
    <definedName name="DD_Index_of_employment" localSheetId="7">#REF!</definedName>
    <definedName name="DD_Index_of_employment" localSheetId="11">#REF!</definedName>
    <definedName name="DD_Index_of_employment" localSheetId="9">#REF!</definedName>
    <definedName name="DD_Index_of_employment" localSheetId="4">#REF!</definedName>
    <definedName name="DD_Index_of_employment" localSheetId="8">#REF!</definedName>
    <definedName name="DD_Index_of_employment" localSheetId="13">#REF!</definedName>
    <definedName name="DD_Index_of_employment" localSheetId="14">#REF!</definedName>
    <definedName name="DD_Index_of_employment">#REF!</definedName>
    <definedName name="DD_Indicators_of_emp_wages_ulc" localSheetId="7">#REF!</definedName>
    <definedName name="DD_Indicators_of_emp_wages_ulc" localSheetId="11">#REF!</definedName>
    <definedName name="DD_Indicators_of_emp_wages_ulc" localSheetId="9">#REF!</definedName>
    <definedName name="DD_Indicators_of_emp_wages_ulc" localSheetId="4">#REF!</definedName>
    <definedName name="DD_Indicators_of_emp_wages_ulc" localSheetId="8">#REF!</definedName>
    <definedName name="DD_Indicators_of_emp_wages_ulc" localSheetId="13">#REF!</definedName>
    <definedName name="DD_Indicators_of_emp_wages_ulc" localSheetId="14">#REF!</definedName>
    <definedName name="DD_Indicators_of_emp_wages_ulc">#REF!</definedName>
    <definedName name="DD_Labor_Productivity" localSheetId="7">#REF!</definedName>
    <definedName name="DD_Labor_Productivity" localSheetId="11">#REF!</definedName>
    <definedName name="DD_Labor_Productivity" localSheetId="9">#REF!</definedName>
    <definedName name="DD_Labor_Productivity" localSheetId="4">#REF!</definedName>
    <definedName name="DD_Labor_Productivity" localSheetId="8">#REF!</definedName>
    <definedName name="DD_Labor_Productivity" localSheetId="13">#REF!</definedName>
    <definedName name="DD_Labor_Productivity" localSheetId="14">#REF!</definedName>
    <definedName name="DD_Labor_Productivity">#REF!</definedName>
    <definedName name="DDD" localSheetId="7">#REF!</definedName>
    <definedName name="DDD" localSheetId="11">#REF!</definedName>
    <definedName name="DDD" localSheetId="9">#REF!</definedName>
    <definedName name="DDD" localSheetId="1">#REF!</definedName>
    <definedName name="DDD" localSheetId="2">#REF!</definedName>
    <definedName name="DDD" localSheetId="4">#REF!</definedName>
    <definedName name="DDD" localSheetId="8">#REF!</definedName>
    <definedName name="DDD" localSheetId="13">#REF!</definedName>
    <definedName name="DDD" localSheetId="14">#REF!</definedName>
    <definedName name="DDD">#REF!</definedName>
    <definedName name="dddd" localSheetId="3" hidden="1">{"Minpmon",#N/A,FALSE,"Monthinput"}</definedName>
    <definedName name="dddd" localSheetId="7" hidden="1">{"Minpmon",#N/A,FALSE,"Monthinput"}</definedName>
    <definedName name="dddd" localSheetId="10" hidden="1">{"Minpmon",#N/A,FALSE,"Monthinput"}</definedName>
    <definedName name="dddd" localSheetId="11" hidden="1">{"Minpmon",#N/A,FALSE,"Monthinput"}</definedName>
    <definedName name="dddd" localSheetId="0" hidden="1">{"Minpmon",#N/A,FALSE,"Monthinput"}</definedName>
    <definedName name="dddd" localSheetId="9" hidden="1">{"Minpmon",#N/A,FALSE,"Monthinput"}</definedName>
    <definedName name="dddd" localSheetId="1" hidden="1">{"Minpmon",#N/A,FALSE,"Monthinput"}</definedName>
    <definedName name="dddd" localSheetId="2" hidden="1">{"Minpmon",#N/A,FALSE,"Monthinput"}</definedName>
    <definedName name="dddd" localSheetId="4" hidden="1">{"Minpmon",#N/A,FALSE,"Monthinput"}</definedName>
    <definedName name="dddd" localSheetId="8" hidden="1">{"Minpmon",#N/A,FALSE,"Monthinput"}</definedName>
    <definedName name="dddd" localSheetId="12" hidden="1">{"Minpmon",#N/A,FALSE,"Monthinput"}</definedName>
    <definedName name="dddd" localSheetId="13" hidden="1">{"Minpmon",#N/A,FALSE,"Monthinput"}</definedName>
    <definedName name="dddd" localSheetId="14" hidden="1">{"Minpmon",#N/A,FALSE,"Monthinput"}</definedName>
    <definedName name="dddd" hidden="1">{"Minpmon",#N/A,FALSE,"Monthinput"}</definedName>
    <definedName name="dddddd" localSheetId="3" hidden="1">{"Tab1",#N/A,FALSE,"P";"Tab2",#N/A,FALSE,"P"}</definedName>
    <definedName name="dddddd" localSheetId="7" hidden="1">{"Tab1",#N/A,FALSE,"P";"Tab2",#N/A,FALSE,"P"}</definedName>
    <definedName name="dddddd" localSheetId="10" hidden="1">{"Tab1",#N/A,FALSE,"P";"Tab2",#N/A,FALSE,"P"}</definedName>
    <definedName name="dddddd" localSheetId="11" hidden="1">{"Tab1",#N/A,FALSE,"P";"Tab2",#N/A,FALSE,"P"}</definedName>
    <definedName name="dddddd" localSheetId="0" hidden="1">{"Tab1",#N/A,FALSE,"P";"Tab2",#N/A,FALSE,"P"}</definedName>
    <definedName name="dddddd" localSheetId="9" hidden="1">{"Tab1",#N/A,FALSE,"P";"Tab2",#N/A,FALSE,"P"}</definedName>
    <definedName name="dddddd" localSheetId="1" hidden="1">{"Tab1",#N/A,FALSE,"P";"Tab2",#N/A,FALSE,"P"}</definedName>
    <definedName name="dddddd" localSheetId="2" hidden="1">{"Tab1",#N/A,FALSE,"P";"Tab2",#N/A,FALSE,"P"}</definedName>
    <definedName name="dddddd" localSheetId="4" hidden="1">{"Tab1",#N/A,FALSE,"P";"Tab2",#N/A,FALSE,"P"}</definedName>
    <definedName name="dddddd" localSheetId="8" hidden="1">{"Tab1",#N/A,FALSE,"P";"Tab2",#N/A,FALSE,"P"}</definedName>
    <definedName name="dddddd" localSheetId="12" hidden="1">{"Tab1",#N/A,FALSE,"P";"Tab2",#N/A,FALSE,"P"}</definedName>
    <definedName name="dddddd" localSheetId="13" hidden="1">{"Tab1",#N/A,FALSE,"P";"Tab2",#N/A,FALSE,"P"}</definedName>
    <definedName name="dddddd" localSheetId="14" hidden="1">{"Tab1",#N/A,FALSE,"P";"Tab2",#N/A,FALSE,"P"}</definedName>
    <definedName name="dddddd" hidden="1">{"Tab1",#N/A,FALSE,"P";"Tab2",#N/A,FALSE,"P"}</definedName>
    <definedName name="ddgdg" localSheetId="7" hidden="1">#REF!</definedName>
    <definedName name="ddgdg" localSheetId="11" hidden="1">#REF!</definedName>
    <definedName name="ddgdg" localSheetId="9" hidden="1">#REF!</definedName>
    <definedName name="ddgdg" localSheetId="1" hidden="1">#REF!</definedName>
    <definedName name="ddgdg" localSheetId="2" hidden="1">#REF!</definedName>
    <definedName name="ddgdg" localSheetId="4" hidden="1">#REF!</definedName>
    <definedName name="ddgdg" localSheetId="8" hidden="1">#REF!</definedName>
    <definedName name="ddgdg" localSheetId="13" hidden="1">#REF!</definedName>
    <definedName name="ddgdg" localSheetId="14" hidden="1">#REF!</definedName>
    <definedName name="ddgdg" hidden="1">#REF!</definedName>
    <definedName name="DDR" localSheetId="7">#REF!</definedName>
    <definedName name="DDR" localSheetId="11">#REF!</definedName>
    <definedName name="DDR" localSheetId="9">#REF!</definedName>
    <definedName name="DDR" localSheetId="4">#REF!</definedName>
    <definedName name="DDR" localSheetId="8">#REF!</definedName>
    <definedName name="DDR" localSheetId="13">#REF!</definedName>
    <definedName name="DDR" localSheetId="14">#REF!</definedName>
    <definedName name="DDR">#REF!</definedName>
    <definedName name="DDRBA" localSheetId="7">#REF!</definedName>
    <definedName name="DDRBA" localSheetId="11">#REF!</definedName>
    <definedName name="DDRBA" localSheetId="9">#REF!</definedName>
    <definedName name="DDRBA" localSheetId="4">#REF!</definedName>
    <definedName name="DDRBA" localSheetId="8">#REF!</definedName>
    <definedName name="DDRBA" localSheetId="13">#REF!</definedName>
    <definedName name="DDRBA" localSheetId="14">#REF!</definedName>
    <definedName name="DDRBA">#REF!</definedName>
    <definedName name="Deal_Date">'[76]Inter-Bank'!$B$5</definedName>
    <definedName name="DEBRIEF" localSheetId="7">#REF!</definedName>
    <definedName name="DEBRIEF" localSheetId="11">#REF!</definedName>
    <definedName name="DEBRIEF" localSheetId="9">#REF!</definedName>
    <definedName name="DEBRIEF" localSheetId="1">#REF!</definedName>
    <definedName name="DEBRIEF" localSheetId="2">#REF!</definedName>
    <definedName name="DEBRIEF" localSheetId="4">#REF!</definedName>
    <definedName name="DEBRIEF" localSheetId="8">#REF!</definedName>
    <definedName name="DEBRIEF" localSheetId="13">#REF!</definedName>
    <definedName name="DEBRIEF" localSheetId="14">#REF!</definedName>
    <definedName name="DEBRIEF">#REF!</definedName>
    <definedName name="DEBT" localSheetId="7">#REF!</definedName>
    <definedName name="DEBT" localSheetId="11">#REF!</definedName>
    <definedName name="DEBT" localSheetId="9">#REF!</definedName>
    <definedName name="DEBT" localSheetId="1">#REF!</definedName>
    <definedName name="DEBT" localSheetId="2">#REF!</definedName>
    <definedName name="DEBT" localSheetId="4">#REF!</definedName>
    <definedName name="DEBT" localSheetId="8">#REF!</definedName>
    <definedName name="DEBT" localSheetId="13">#REF!</definedName>
    <definedName name="DEBT" localSheetId="14">#REF!</definedName>
    <definedName name="DEBT">#REF!</definedName>
    <definedName name="DEBT_NEW" localSheetId="9">[65]Debt!#REF!</definedName>
    <definedName name="DEBT_NEW" localSheetId="4">[65]Debt!#REF!</definedName>
    <definedName name="DEBT_NEW" localSheetId="8">[65]Debt!#REF!</definedName>
    <definedName name="DEBT_NEW">[65]Debt!#REF!</definedName>
    <definedName name="DEBT_OLD" localSheetId="9">[65]Debt!#REF!</definedName>
    <definedName name="DEBT_OLD" localSheetId="4">[65]Debt!#REF!</definedName>
    <definedName name="DEBT_OLD" localSheetId="8">[65]Debt!#REF!</definedName>
    <definedName name="DEBT_OLD">[65]Debt!#REF!</definedName>
    <definedName name="DEBT_TOT" localSheetId="9">[65]Debt!#REF!</definedName>
    <definedName name="DEBT_TOT" localSheetId="4">[65]Debt!#REF!</definedName>
    <definedName name="DEBT_TOT" localSheetId="8">[65]Debt!#REF!</definedName>
    <definedName name="DEBT_TOT">[65]Debt!#REF!</definedName>
    <definedName name="DEBT1" localSheetId="7">#REF!</definedName>
    <definedName name="DEBT1" localSheetId="11">#REF!</definedName>
    <definedName name="DEBT1" localSheetId="9">#REF!</definedName>
    <definedName name="DEBT1" localSheetId="1">#REF!</definedName>
    <definedName name="DEBT1" localSheetId="2">#REF!</definedName>
    <definedName name="DEBT1" localSheetId="4">#REF!</definedName>
    <definedName name="DEBT1" localSheetId="8">#REF!</definedName>
    <definedName name="DEBT1" localSheetId="13">#REF!</definedName>
    <definedName name="DEBT1" localSheetId="14">#REF!</definedName>
    <definedName name="DEBT1">#REF!</definedName>
    <definedName name="DEBT10" localSheetId="7">#REF!</definedName>
    <definedName name="DEBT10" localSheetId="11">#REF!</definedName>
    <definedName name="DEBT10" localSheetId="9">#REF!</definedName>
    <definedName name="DEBT10" localSheetId="1">#REF!</definedName>
    <definedName name="DEBT10" localSheetId="2">#REF!</definedName>
    <definedName name="DEBT10" localSheetId="4">#REF!</definedName>
    <definedName name="DEBT10" localSheetId="8">#REF!</definedName>
    <definedName name="DEBT10" localSheetId="13">#REF!</definedName>
    <definedName name="DEBT10" localSheetId="14">#REF!</definedName>
    <definedName name="DEBT10">#REF!</definedName>
    <definedName name="DEBT11" localSheetId="7">#REF!</definedName>
    <definedName name="DEBT11" localSheetId="11">#REF!</definedName>
    <definedName name="DEBT11" localSheetId="9">#REF!</definedName>
    <definedName name="DEBT11" localSheetId="1">#REF!</definedName>
    <definedName name="DEBT11" localSheetId="2">#REF!</definedName>
    <definedName name="DEBT11" localSheetId="4">#REF!</definedName>
    <definedName name="DEBT11" localSheetId="8">#REF!</definedName>
    <definedName name="DEBT11" localSheetId="13">#REF!</definedName>
    <definedName name="DEBT11" localSheetId="14">#REF!</definedName>
    <definedName name="DEBT11">#REF!</definedName>
    <definedName name="DEBT12" localSheetId="7">#REF!</definedName>
    <definedName name="DEBT12" localSheetId="11">#REF!</definedName>
    <definedName name="DEBT12" localSheetId="9">#REF!</definedName>
    <definedName name="DEBT12" localSheetId="4">#REF!</definedName>
    <definedName name="DEBT12" localSheetId="8">#REF!</definedName>
    <definedName name="DEBT12" localSheetId="13">#REF!</definedName>
    <definedName name="DEBT12" localSheetId="14">#REF!</definedName>
    <definedName name="DEBT12">#REF!</definedName>
    <definedName name="DEBT13" localSheetId="7">#REF!</definedName>
    <definedName name="DEBT13" localSheetId="11">#REF!</definedName>
    <definedName name="DEBT13" localSheetId="9">#REF!</definedName>
    <definedName name="DEBT13" localSheetId="4">#REF!</definedName>
    <definedName name="DEBT13" localSheetId="8">#REF!</definedName>
    <definedName name="DEBT13" localSheetId="13">#REF!</definedName>
    <definedName name="DEBT13" localSheetId="14">#REF!</definedName>
    <definedName name="DEBT13">#REF!</definedName>
    <definedName name="DEBT14" localSheetId="7">#REF!</definedName>
    <definedName name="DEBT14" localSheetId="11">#REF!</definedName>
    <definedName name="DEBT14" localSheetId="9">#REF!</definedName>
    <definedName name="DEBT14" localSheetId="4">#REF!</definedName>
    <definedName name="DEBT14" localSheetId="8">#REF!</definedName>
    <definedName name="DEBT14" localSheetId="13">#REF!</definedName>
    <definedName name="DEBT14" localSheetId="14">#REF!</definedName>
    <definedName name="DEBT14">#REF!</definedName>
    <definedName name="DEBT15" localSheetId="7">#REF!</definedName>
    <definedName name="DEBT15" localSheetId="11">#REF!</definedName>
    <definedName name="DEBT15" localSheetId="9">#REF!</definedName>
    <definedName name="DEBT15" localSheetId="4">#REF!</definedName>
    <definedName name="DEBT15" localSheetId="8">#REF!</definedName>
    <definedName name="DEBT15" localSheetId="13">#REF!</definedName>
    <definedName name="DEBT15" localSheetId="14">#REF!</definedName>
    <definedName name="DEBT15">#REF!</definedName>
    <definedName name="DEBT16" localSheetId="7">#REF!</definedName>
    <definedName name="DEBT16" localSheetId="11">#REF!</definedName>
    <definedName name="DEBT16" localSheetId="9">#REF!</definedName>
    <definedName name="DEBT16" localSheetId="4">#REF!</definedName>
    <definedName name="DEBT16" localSheetId="8">#REF!</definedName>
    <definedName name="DEBT16" localSheetId="13">#REF!</definedName>
    <definedName name="DEBT16" localSheetId="14">#REF!</definedName>
    <definedName name="DEBT16">#REF!</definedName>
    <definedName name="DEBT2" localSheetId="7">#REF!</definedName>
    <definedName name="DEBT2" localSheetId="11">#REF!</definedName>
    <definedName name="DEBT2" localSheetId="9">#REF!</definedName>
    <definedName name="DEBT2" localSheetId="4">#REF!</definedName>
    <definedName name="DEBT2" localSheetId="8">#REF!</definedName>
    <definedName name="DEBT2" localSheetId="13">#REF!</definedName>
    <definedName name="DEBT2" localSheetId="14">#REF!</definedName>
    <definedName name="DEBT2">#REF!</definedName>
    <definedName name="DEBT3" localSheetId="7">#REF!</definedName>
    <definedName name="DEBT3" localSheetId="11">#REF!</definedName>
    <definedName name="DEBT3" localSheetId="9">#REF!</definedName>
    <definedName name="DEBT3" localSheetId="4">#REF!</definedName>
    <definedName name="DEBT3" localSheetId="8">#REF!</definedName>
    <definedName name="DEBT3" localSheetId="13">#REF!</definedName>
    <definedName name="DEBT3" localSheetId="14">#REF!</definedName>
    <definedName name="DEBT3">#REF!</definedName>
    <definedName name="DEBT4" localSheetId="7">#REF!</definedName>
    <definedName name="DEBT4" localSheetId="11">#REF!</definedName>
    <definedName name="DEBT4" localSheetId="9">#REF!</definedName>
    <definedName name="DEBT4" localSheetId="4">#REF!</definedName>
    <definedName name="DEBT4" localSheetId="8">#REF!</definedName>
    <definedName name="DEBT4" localSheetId="13">#REF!</definedName>
    <definedName name="DEBT4" localSheetId="14">#REF!</definedName>
    <definedName name="DEBT4">#REF!</definedName>
    <definedName name="DEBT5" localSheetId="7">#REF!</definedName>
    <definedName name="DEBT5" localSheetId="11">#REF!</definedName>
    <definedName name="DEBT5" localSheetId="9">#REF!</definedName>
    <definedName name="DEBT5" localSheetId="4">#REF!</definedName>
    <definedName name="DEBT5" localSheetId="8">#REF!</definedName>
    <definedName name="DEBT5" localSheetId="13">#REF!</definedName>
    <definedName name="DEBT5" localSheetId="14">#REF!</definedName>
    <definedName name="DEBT5">#REF!</definedName>
    <definedName name="DEBT6" localSheetId="7">#REF!</definedName>
    <definedName name="DEBT6" localSheetId="11">#REF!</definedName>
    <definedName name="DEBT6" localSheetId="9">#REF!</definedName>
    <definedName name="DEBT6" localSheetId="4">#REF!</definedName>
    <definedName name="DEBT6" localSheetId="8">#REF!</definedName>
    <definedName name="DEBT6" localSheetId="13">#REF!</definedName>
    <definedName name="DEBT6" localSheetId="14">#REF!</definedName>
    <definedName name="DEBT6">#REF!</definedName>
    <definedName name="DEBT7" localSheetId="7">#REF!</definedName>
    <definedName name="DEBT7" localSheetId="11">#REF!</definedName>
    <definedName name="DEBT7" localSheetId="9">#REF!</definedName>
    <definedName name="DEBT7" localSheetId="4">#REF!</definedName>
    <definedName name="DEBT7" localSheetId="8">#REF!</definedName>
    <definedName name="DEBT7" localSheetId="13">#REF!</definedName>
    <definedName name="DEBT7" localSheetId="14">#REF!</definedName>
    <definedName name="DEBT7">#REF!</definedName>
    <definedName name="DEBT8" localSheetId="7">#REF!</definedName>
    <definedName name="DEBT8" localSheetId="11">#REF!</definedName>
    <definedName name="DEBT8" localSheetId="9">#REF!</definedName>
    <definedName name="DEBT8" localSheetId="4">#REF!</definedName>
    <definedName name="DEBT8" localSheetId="8">#REF!</definedName>
    <definedName name="DEBT8" localSheetId="13">#REF!</definedName>
    <definedName name="DEBT8" localSheetId="14">#REF!</definedName>
    <definedName name="DEBT8">#REF!</definedName>
    <definedName name="DEBT9" localSheetId="7">#REF!</definedName>
    <definedName name="DEBT9" localSheetId="11">#REF!</definedName>
    <definedName name="DEBT9" localSheetId="9">#REF!</definedName>
    <definedName name="DEBT9" localSheetId="4">#REF!</definedName>
    <definedName name="DEBT9" localSheetId="8">#REF!</definedName>
    <definedName name="DEBT9" localSheetId="13">#REF!</definedName>
    <definedName name="DEBT9" localSheetId="14">#REF!</definedName>
    <definedName name="DEBT9">#REF!</definedName>
    <definedName name="defesti" localSheetId="7">#REF!</definedName>
    <definedName name="defesti" localSheetId="11">#REF!</definedName>
    <definedName name="defesti" localSheetId="9">#REF!</definedName>
    <definedName name="defesti" localSheetId="4">#REF!</definedName>
    <definedName name="defesti" localSheetId="8">#REF!</definedName>
    <definedName name="defesti" localSheetId="13">#REF!</definedName>
    <definedName name="defesti" localSheetId="14">#REF!</definedName>
    <definedName name="defesti">#REF!</definedName>
    <definedName name="deficit" localSheetId="7">#REF!</definedName>
    <definedName name="deficit" localSheetId="11">#REF!</definedName>
    <definedName name="deficit" localSheetId="9">#REF!</definedName>
    <definedName name="deficit" localSheetId="4">#REF!</definedName>
    <definedName name="deficit" localSheetId="8">#REF!</definedName>
    <definedName name="deficit" localSheetId="13">#REF!</definedName>
    <definedName name="deficit" localSheetId="14">#REF!</definedName>
    <definedName name="deficit">#REF!</definedName>
    <definedName name="DEFICIT98" localSheetId="7">#REF!</definedName>
    <definedName name="DEFICIT98" localSheetId="11">#REF!</definedName>
    <definedName name="DEFICIT98" localSheetId="9">#REF!</definedName>
    <definedName name="DEFICIT98" localSheetId="4">#REF!</definedName>
    <definedName name="DEFICIT98" localSheetId="8">#REF!</definedName>
    <definedName name="DEFICIT98" localSheetId="13">#REF!</definedName>
    <definedName name="DEFICIT98" localSheetId="14">#REF!</definedName>
    <definedName name="DEFICIT98">#REF!</definedName>
    <definedName name="DEFICIT99" localSheetId="7">#REF!</definedName>
    <definedName name="DEFICIT99" localSheetId="11">#REF!</definedName>
    <definedName name="DEFICIT99" localSheetId="9">#REF!</definedName>
    <definedName name="DEFICIT99" localSheetId="4">#REF!</definedName>
    <definedName name="DEFICIT99" localSheetId="8">#REF!</definedName>
    <definedName name="DEFICIT99" localSheetId="13">#REF!</definedName>
    <definedName name="DEFICIT99" localSheetId="14">#REF!</definedName>
    <definedName name="DEFICIT99">#REF!</definedName>
    <definedName name="DEFL" localSheetId="7">#REF!</definedName>
    <definedName name="DEFL" localSheetId="11">#REF!</definedName>
    <definedName name="DEFL" localSheetId="9">#REF!</definedName>
    <definedName name="DEFL" localSheetId="4">#REF!</definedName>
    <definedName name="DEFL" localSheetId="8">#REF!</definedName>
    <definedName name="DEFL" localSheetId="13">#REF!</definedName>
    <definedName name="DEFL" localSheetId="14">#REF!</definedName>
    <definedName name="DEFL">#REF!</definedName>
    <definedName name="DEG" localSheetId="7">#REF!</definedName>
    <definedName name="DEG" localSheetId="11">#REF!</definedName>
    <definedName name="DEG" localSheetId="9">#REF!</definedName>
    <definedName name="DEG" localSheetId="1">#REF!</definedName>
    <definedName name="DEG" localSheetId="2">#REF!</definedName>
    <definedName name="DEG" localSheetId="4">#REF!</definedName>
    <definedName name="DEG" localSheetId="8">#REF!</definedName>
    <definedName name="DEG" localSheetId="13">#REF!</definedName>
    <definedName name="DEG" localSheetId="14">#REF!</definedName>
    <definedName name="DEG">#REF!</definedName>
    <definedName name="DEM">[56]CIRRs!$C$84</definedName>
    <definedName name="DEMEURO" localSheetId="7">#REF!</definedName>
    <definedName name="DEMEURO" localSheetId="11">#REF!</definedName>
    <definedName name="DEMEURO" localSheetId="9">#REF!</definedName>
    <definedName name="DEMEURO" localSheetId="1">#REF!</definedName>
    <definedName name="DEMEURO" localSheetId="2">#REF!</definedName>
    <definedName name="DEMEURO" localSheetId="4">#REF!</definedName>
    <definedName name="DEMEURO" localSheetId="8">#REF!</definedName>
    <definedName name="DEMEURO" localSheetId="13">#REF!</definedName>
    <definedName name="DEMEURO" localSheetId="14">#REF!</definedName>
    <definedName name="DEMEURO">#REF!</definedName>
    <definedName name="Denmark_wt">'[75]OECD wgt'!$B$17</definedName>
    <definedName name="Department" localSheetId="7">'[91]Exchange Rate chart'!#REF!</definedName>
    <definedName name="Department" localSheetId="11">'[92]Exchange Rate chart'!#REF!</definedName>
    <definedName name="Department" localSheetId="9">'[92]Exchange Rate chart'!#REF!</definedName>
    <definedName name="Department" localSheetId="1">'[92]Exchange Rate chart'!#REF!</definedName>
    <definedName name="Department" localSheetId="2">'[92]Exchange Rate chart'!#REF!</definedName>
    <definedName name="Department" localSheetId="4">'[92]Exchange Rate chart'!#REF!</definedName>
    <definedName name="Department" localSheetId="8">'[91]Exchange Rate chart'!#REF!</definedName>
    <definedName name="Department">'[92]Exchange Rate chart'!#REF!</definedName>
    <definedName name="DependenciaBrecha">[106]ROE!$B$136</definedName>
    <definedName name="DependenciaBrecha2" localSheetId="7">[107]ROE!$B$136</definedName>
    <definedName name="DependenciaBrecha2" localSheetId="11">[108]ROE!$B$136</definedName>
    <definedName name="DependenciaBrecha2" localSheetId="1">[108]ROE!$B$136</definedName>
    <definedName name="DependenciaBrecha2" localSheetId="2">[108]ROE!$B$136</definedName>
    <definedName name="DependenciaBrecha2" localSheetId="8">[107]ROE!$B$136</definedName>
    <definedName name="DependenciaBrecha2">[108]ROE!$B$136</definedName>
    <definedName name="DependenciaSpread">[106]ROE!$B$134</definedName>
    <definedName name="DependenciaSpread2" localSheetId="7">[107]ROE!$B$134</definedName>
    <definedName name="DependenciaSpread2" localSheetId="11">[108]ROE!$B$134</definedName>
    <definedName name="DependenciaSpread2" localSheetId="1">[108]ROE!$B$134</definedName>
    <definedName name="DependenciaSpread2" localSheetId="2">[108]ROE!$B$134</definedName>
    <definedName name="DependenciaSpread2" localSheetId="8">[107]ROE!$B$134</definedName>
    <definedName name="DependenciaSpread2">[108]ROE!$B$134</definedName>
    <definedName name="der" localSheetId="3" hidden="1">{"Tab1",#N/A,FALSE,"P";"Tab2",#N/A,FALSE,"P"}</definedName>
    <definedName name="der" localSheetId="7" hidden="1">{"Tab1",#N/A,FALSE,"P";"Tab2",#N/A,FALSE,"P"}</definedName>
    <definedName name="der" localSheetId="10" hidden="1">{"Tab1",#N/A,FALSE,"P";"Tab2",#N/A,FALSE,"P"}</definedName>
    <definedName name="der" localSheetId="11" hidden="1">{"Tab1",#N/A,FALSE,"P";"Tab2",#N/A,FALSE,"P"}</definedName>
    <definedName name="der" localSheetId="0" hidden="1">{"Tab1",#N/A,FALSE,"P";"Tab2",#N/A,FALSE,"P"}</definedName>
    <definedName name="der" localSheetId="9" hidden="1">{"Tab1",#N/A,FALSE,"P";"Tab2",#N/A,FALSE,"P"}</definedName>
    <definedName name="der" localSheetId="1" hidden="1">{"Tab1",#N/A,FALSE,"P";"Tab2",#N/A,FALSE,"P"}</definedName>
    <definedName name="der" localSheetId="2" hidden="1">{"Tab1",#N/A,FALSE,"P";"Tab2",#N/A,FALSE,"P"}</definedName>
    <definedName name="der" localSheetId="4" hidden="1">{"Tab1",#N/A,FALSE,"P";"Tab2",#N/A,FALSE,"P"}</definedName>
    <definedName name="der" localSheetId="8" hidden="1">{"Tab1",#N/A,FALSE,"P";"Tab2",#N/A,FALSE,"P"}</definedName>
    <definedName name="der" localSheetId="12" hidden="1">{"Tab1",#N/A,FALSE,"P";"Tab2",#N/A,FALSE,"P"}</definedName>
    <definedName name="der" localSheetId="13" hidden="1">{"Tab1",#N/A,FALSE,"P";"Tab2",#N/A,FALSE,"P"}</definedName>
    <definedName name="der" localSheetId="14" hidden="1">{"Tab1",#N/A,FALSE,"P";"Tab2",#N/A,FALSE,"P"}</definedName>
    <definedName name="der" hidden="1">{"Tab1",#N/A,FALSE,"P";"Tab2",#N/A,FALSE,"P"}</definedName>
    <definedName name="DES" localSheetId="7">#REF!</definedName>
    <definedName name="DES" localSheetId="11">#REF!</definedName>
    <definedName name="DES" localSheetId="9">#REF!</definedName>
    <definedName name="DES" localSheetId="1">#REF!</definedName>
    <definedName name="DES" localSheetId="2">#REF!</definedName>
    <definedName name="DES" localSheetId="4">#REF!</definedName>
    <definedName name="DES" localSheetId="8">#REF!</definedName>
    <definedName name="DES" localSheetId="13">#REF!</definedName>
    <definedName name="DES" localSheetId="14">#REF!</definedName>
    <definedName name="DES">#REF!</definedName>
    <definedName name="DESC96" localSheetId="7">#REF!</definedName>
    <definedName name="DESC96" localSheetId="11">#REF!</definedName>
    <definedName name="DESC96" localSheetId="9">#REF!</definedName>
    <definedName name="DESC96" localSheetId="4">#REF!</definedName>
    <definedName name="DESC96" localSheetId="8">#REF!</definedName>
    <definedName name="DESC96" localSheetId="13">#REF!</definedName>
    <definedName name="DESC96" localSheetId="14">#REF!</definedName>
    <definedName name="DESC96">#REF!</definedName>
    <definedName name="DESPUESCORTE" localSheetId="7">#REF!</definedName>
    <definedName name="DESPUESCORTE" localSheetId="11">#REF!</definedName>
    <definedName name="DESPUESCORTE" localSheetId="9">#REF!</definedName>
    <definedName name="DESPUESCORTE" localSheetId="4">#REF!</definedName>
    <definedName name="DESPUESCORTE" localSheetId="8">#REF!</definedName>
    <definedName name="DESPUESCORTE" localSheetId="13">#REF!</definedName>
    <definedName name="DESPUESCORTE" localSheetId="14">#REF!</definedName>
    <definedName name="DESPUESCORTE">#REF!</definedName>
    <definedName name="dexbccr" localSheetId="7">#REF!</definedName>
    <definedName name="dexbccr" localSheetId="11">#REF!</definedName>
    <definedName name="dexbccr" localSheetId="9">#REF!</definedName>
    <definedName name="dexbccr" localSheetId="4">#REF!</definedName>
    <definedName name="dexbccr" localSheetId="8">#REF!</definedName>
    <definedName name="dexbccr" localSheetId="13">#REF!</definedName>
    <definedName name="dexbccr" localSheetId="14">#REF!</definedName>
    <definedName name="dexbccr">#REF!</definedName>
    <definedName name="df" localSheetId="7">[5]!df</definedName>
    <definedName name="df" localSheetId="11">[6]!df</definedName>
    <definedName name="df" localSheetId="1">[6]!df</definedName>
    <definedName name="df" localSheetId="2">[6]!df</definedName>
    <definedName name="df" localSheetId="8">[5]!df</definedName>
    <definedName name="df">[6]!df</definedName>
    <definedName name="dfdf" localSheetId="9" hidden="1">'[103]Fax a enviar'!#REF!</definedName>
    <definedName name="dfdf" localSheetId="1" hidden="1">#REF!</definedName>
    <definedName name="dfdf" localSheetId="2" hidden="1">#REF!</definedName>
    <definedName name="dfdf" localSheetId="4" hidden="1">'[103]Fax a enviar'!#REF!</definedName>
    <definedName name="dfdf" localSheetId="8" hidden="1">'[103]Fax a enviar'!#REF!</definedName>
    <definedName name="dfdf" hidden="1">'[103]Fax a enviar'!#REF!</definedName>
    <definedName name="dfdfsd" localSheetId="9" hidden="1">'[109]Fax a enviar'!#REF!</definedName>
    <definedName name="dfdfsd" localSheetId="1" hidden="1">#REF!</definedName>
    <definedName name="dfdfsd" localSheetId="2" hidden="1">#REF!</definedName>
    <definedName name="dfdfsd" localSheetId="4" hidden="1">'[109]Fax a enviar'!#REF!</definedName>
    <definedName name="dfdfsd" localSheetId="8" hidden="1">'[109]Fax a enviar'!#REF!</definedName>
    <definedName name="dfdfsd" hidden="1">'[109]Fax a enviar'!#REF!</definedName>
    <definedName name="dfdgfdfd" localSheetId="9" hidden="1">'[110]Fax a enviar'!#REF!</definedName>
    <definedName name="dfdgfdfd" localSheetId="1" hidden="1">'[110]Fax a enviar'!#REF!</definedName>
    <definedName name="dfdgfdfd" localSheetId="2" hidden="1">'[110]Fax a enviar'!#REF!</definedName>
    <definedName name="dfdgfdfd" localSheetId="4" hidden="1">'[110]Fax a enviar'!#REF!</definedName>
    <definedName name="dfdgfdfd" localSheetId="8" hidden="1">'[110]Fax a enviar'!#REF!</definedName>
    <definedName name="dfdgfdfd" hidden="1">'[110]Fax a enviar'!#REF!</definedName>
    <definedName name="dfdgfdsfsd" localSheetId="7" hidden="1">#REF!</definedName>
    <definedName name="dfdgfdsfsd" localSheetId="11" hidden="1">#REF!</definedName>
    <definedName name="dfdgfdsfsd" localSheetId="9" hidden="1">#REF!</definedName>
    <definedName name="dfdgfdsfsd" localSheetId="1" hidden="1">#REF!</definedName>
    <definedName name="dfdgfdsfsd" localSheetId="2" hidden="1">#REF!</definedName>
    <definedName name="dfdgfdsfsd" localSheetId="4" hidden="1">#REF!</definedName>
    <definedName name="dfdgfdsfsd" localSheetId="8" hidden="1">#REF!</definedName>
    <definedName name="dfdgfdsfsd" localSheetId="13" hidden="1">#REF!</definedName>
    <definedName name="dfdgfdsfsd" localSheetId="14" hidden="1">#REF!</definedName>
    <definedName name="dfdgfdsfsd" hidden="1">#REF!</definedName>
    <definedName name="dfgd" localSheetId="7">#REF!</definedName>
    <definedName name="dfgd" localSheetId="11">#REF!</definedName>
    <definedName name="dfgd" localSheetId="9">#REF!</definedName>
    <definedName name="dfgd" localSheetId="1">#REF!</definedName>
    <definedName name="dfgd" localSheetId="2">#REF!</definedName>
    <definedName name="dfgd" localSheetId="4">#REF!</definedName>
    <definedName name="dfgd" localSheetId="8">#REF!</definedName>
    <definedName name="dfgd" localSheetId="13">#REF!</definedName>
    <definedName name="dfgd" localSheetId="14">#REF!</definedName>
    <definedName name="dfgd">#REF!</definedName>
    <definedName name="DG" localSheetId="7">#REF!</definedName>
    <definedName name="DG" localSheetId="11">#REF!</definedName>
    <definedName name="DG" localSheetId="9">#REF!</definedName>
    <definedName name="DG" localSheetId="4">#REF!</definedName>
    <definedName name="DG" localSheetId="8">#REF!</definedName>
    <definedName name="DG" localSheetId="13">#REF!</definedName>
    <definedName name="DG" localSheetId="14">#REF!</definedName>
    <definedName name="DG">#REF!</definedName>
    <definedName name="DG_S" localSheetId="7">#REF!</definedName>
    <definedName name="DG_S" localSheetId="11">#REF!</definedName>
    <definedName name="DG_S" localSheetId="9">#REF!</definedName>
    <definedName name="DG_S" localSheetId="4">#REF!</definedName>
    <definedName name="DG_S" localSheetId="8">#REF!</definedName>
    <definedName name="DG_S" localSheetId="13">#REF!</definedName>
    <definedName name="DG_S" localSheetId="14">#REF!</definedName>
    <definedName name="DG_S">#REF!</definedName>
    <definedName name="dgdgd" localSheetId="7" hidden="1">#REF!</definedName>
    <definedName name="dgdgd" localSheetId="11" hidden="1">#REF!</definedName>
    <definedName name="dgdgd" localSheetId="9" hidden="1">#REF!</definedName>
    <definedName name="dgdgd" localSheetId="1" hidden="1">#REF!</definedName>
    <definedName name="dgdgd" localSheetId="2" hidden="1">#REF!</definedName>
    <definedName name="dgdgd" localSheetId="4" hidden="1">#REF!</definedName>
    <definedName name="dgdgd" localSheetId="8" hidden="1">#REF!</definedName>
    <definedName name="dgdgd" localSheetId="13" hidden="1">#REF!</definedName>
    <definedName name="dgdgd" localSheetId="14" hidden="1">#REF!</definedName>
    <definedName name="dgdgd" hidden="1">#REF!</definedName>
    <definedName name="DGImonth" localSheetId="7">#REF!</definedName>
    <definedName name="DGImonth" localSheetId="11">#REF!</definedName>
    <definedName name="DGImonth" localSheetId="9">#REF!</definedName>
    <definedName name="DGImonth" localSheetId="4">#REF!</definedName>
    <definedName name="DGImonth" localSheetId="8">#REF!</definedName>
    <definedName name="DGImonth" localSheetId="13">#REF!</definedName>
    <definedName name="DGImonth" localSheetId="14">#REF!</definedName>
    <definedName name="DGImonth">#REF!</definedName>
    <definedName name="DGproj">#N/A</definedName>
    <definedName name="DIARIO" localSheetId="7">#REF!</definedName>
    <definedName name="DIARIO" localSheetId="11">#REF!</definedName>
    <definedName name="DIARIO" localSheetId="9">#REF!</definedName>
    <definedName name="DIARIO" localSheetId="1">#REF!</definedName>
    <definedName name="DIARIO" localSheetId="2">#REF!</definedName>
    <definedName name="DIARIO" localSheetId="4">#REF!</definedName>
    <definedName name="DIARIO" localSheetId="8">#REF!</definedName>
    <definedName name="DIARIO" localSheetId="13">#REF!</definedName>
    <definedName name="DIARIO" localSheetId="14">#REF!</definedName>
    <definedName name="DIARIO">#REF!</definedName>
    <definedName name="DIC._88" localSheetId="7">#REF!</definedName>
    <definedName name="DIC._88" localSheetId="11">#REF!</definedName>
    <definedName name="DIC._88" localSheetId="9">#REF!</definedName>
    <definedName name="DIC._88" localSheetId="4">#REF!</definedName>
    <definedName name="DIC._88" localSheetId="8">#REF!</definedName>
    <definedName name="DIC._88" localSheetId="13">#REF!</definedName>
    <definedName name="DIC._88" localSheetId="14">#REF!</definedName>
    <definedName name="DIC._88">#REF!</definedName>
    <definedName name="DIC._89" localSheetId="7">#REF!</definedName>
    <definedName name="DIC._89" localSheetId="11">#REF!</definedName>
    <definedName name="DIC._89" localSheetId="9">#REF!</definedName>
    <definedName name="DIC._89" localSheetId="4">#REF!</definedName>
    <definedName name="DIC._89" localSheetId="8">#REF!</definedName>
    <definedName name="DIC._89" localSheetId="13">#REF!</definedName>
    <definedName name="DIC._89" localSheetId="14">#REF!</definedName>
    <definedName name="DIC._89">#REF!</definedName>
    <definedName name="DIFCTO00" localSheetId="7">#REF!</definedName>
    <definedName name="DIFCTO00" localSheetId="11">#REF!</definedName>
    <definedName name="DIFCTO00" localSheetId="9">#REF!</definedName>
    <definedName name="DIFCTO00" localSheetId="4">#REF!</definedName>
    <definedName name="DIFCTO00" localSheetId="8">#REF!</definedName>
    <definedName name="DIFCTO00" localSheetId="13">#REF!</definedName>
    <definedName name="DIFCTO00" localSheetId="14">#REF!</definedName>
    <definedName name="DIFCTO00">#REF!</definedName>
    <definedName name="DIFCTO97" localSheetId="7">#REF!</definedName>
    <definedName name="DIFCTO97" localSheetId="11">#REF!</definedName>
    <definedName name="DIFCTO97" localSheetId="9">#REF!</definedName>
    <definedName name="DIFCTO97" localSheetId="4">#REF!</definedName>
    <definedName name="DIFCTO97" localSheetId="8">#REF!</definedName>
    <definedName name="DIFCTO97" localSheetId="13">#REF!</definedName>
    <definedName name="DIFCTO97" localSheetId="14">#REF!</definedName>
    <definedName name="DIFCTO97">#REF!</definedName>
    <definedName name="DIFCTO98" localSheetId="7">#REF!</definedName>
    <definedName name="DIFCTO98" localSheetId="11">#REF!</definedName>
    <definedName name="DIFCTO98" localSheetId="9">#REF!</definedName>
    <definedName name="DIFCTO98" localSheetId="4">#REF!</definedName>
    <definedName name="DIFCTO98" localSheetId="8">#REF!</definedName>
    <definedName name="DIFCTO98" localSheetId="13">#REF!</definedName>
    <definedName name="DIFCTO98" localSheetId="14">#REF!</definedName>
    <definedName name="DIFCTO98">#REF!</definedName>
    <definedName name="DIFCTO99" localSheetId="7">#REF!</definedName>
    <definedName name="DIFCTO99" localSheetId="11">#REF!</definedName>
    <definedName name="DIFCTO99" localSheetId="9">#REF!</definedName>
    <definedName name="DIFCTO99" localSheetId="4">#REF!</definedName>
    <definedName name="DIFCTO99" localSheetId="8">#REF!</definedName>
    <definedName name="DIFCTO99" localSheetId="13">#REF!</definedName>
    <definedName name="DIFCTO99" localSheetId="14">#REF!</definedName>
    <definedName name="DIFCTO99">#REF!</definedName>
    <definedName name="Diferencia" localSheetId="9">[111]A.11!#REF!</definedName>
    <definedName name="Diferencia">[111]A.11!#REF!</definedName>
    <definedName name="DISB" localSheetId="9">[65]Debt!#REF!</definedName>
    <definedName name="DISB">[65]Debt!#REF!</definedName>
    <definedName name="Discount_IDA">[112]NPV!$B$28</definedName>
    <definedName name="Discount_IDA1" localSheetId="7">#REF!</definedName>
    <definedName name="Discount_IDA1" localSheetId="11">#REF!</definedName>
    <definedName name="Discount_IDA1" localSheetId="9">#REF!</definedName>
    <definedName name="Discount_IDA1" localSheetId="1">#REF!</definedName>
    <definedName name="Discount_IDA1" localSheetId="2">#REF!</definedName>
    <definedName name="Discount_IDA1" localSheetId="4">#REF!</definedName>
    <definedName name="Discount_IDA1" localSheetId="8">#REF!</definedName>
    <definedName name="Discount_IDA1" localSheetId="13">#REF!</definedName>
    <definedName name="Discount_IDA1" localSheetId="14">#REF!</definedName>
    <definedName name="Discount_IDA1">#REF!</definedName>
    <definedName name="Discount_NC" localSheetId="9">[112]NPV!#REF!</definedName>
    <definedName name="Discount_NC" localSheetId="1">#REF!</definedName>
    <definedName name="Discount_NC" localSheetId="2">#REF!</definedName>
    <definedName name="Discount_NC" localSheetId="4">[112]NPV!#REF!</definedName>
    <definedName name="Discount_NC" localSheetId="8">[112]NPV!#REF!</definedName>
    <definedName name="Discount_NC">[112]NPV!#REF!</definedName>
    <definedName name="DiscountRate" localSheetId="7">#REF!</definedName>
    <definedName name="DiscountRate" localSheetId="11">#REF!</definedName>
    <definedName name="DiscountRate" localSheetId="9">#REF!</definedName>
    <definedName name="DiscountRate" localSheetId="1">#REF!</definedName>
    <definedName name="DiscountRate" localSheetId="2">#REF!</definedName>
    <definedName name="DiscountRate" localSheetId="4">#REF!</definedName>
    <definedName name="DiscountRate" localSheetId="8">#REF!</definedName>
    <definedName name="DiscountRate" localSheetId="13">#REF!</definedName>
    <definedName name="DiscountRate" localSheetId="14">#REF!</definedName>
    <definedName name="DiscountRate">#REF!</definedName>
    <definedName name="divi">[113]Base!$H$2816</definedName>
    <definedName name="DIVISOOR">[114]Sheet2!$A$46</definedName>
    <definedName name="DIVISOR" localSheetId="7">#REF!</definedName>
    <definedName name="DIVISOR" localSheetId="11">#REF!</definedName>
    <definedName name="DIVISOR" localSheetId="9">#REF!</definedName>
    <definedName name="DIVISOR" localSheetId="1">#REF!</definedName>
    <definedName name="DIVISOR" localSheetId="2">#REF!</definedName>
    <definedName name="DIVISOR" localSheetId="4">#REF!</definedName>
    <definedName name="DIVISOR" localSheetId="8">#REF!</definedName>
    <definedName name="DIVISOR" localSheetId="13">#REF!</definedName>
    <definedName name="DIVISOR" localSheetId="14">#REF!</definedName>
    <definedName name="DIVISOR">#REF!</definedName>
    <definedName name="DIVISOR1" localSheetId="7">#REF!</definedName>
    <definedName name="DIVISOR1" localSheetId="11">#REF!</definedName>
    <definedName name="DIVISOR1" localSheetId="9">#REF!</definedName>
    <definedName name="DIVISOR1" localSheetId="1">#REF!</definedName>
    <definedName name="DIVISOR1" localSheetId="2">#REF!</definedName>
    <definedName name="DIVISOR1" localSheetId="4">#REF!</definedName>
    <definedName name="DIVISOR1" localSheetId="8">#REF!</definedName>
    <definedName name="DIVISOR1" localSheetId="13">#REF!</definedName>
    <definedName name="DIVISOR1" localSheetId="14">#REF!</definedName>
    <definedName name="DIVISOR1">#REF!</definedName>
    <definedName name="DKK" localSheetId="7">#REF!</definedName>
    <definedName name="DKK" localSheetId="11">#REF!</definedName>
    <definedName name="DKK" localSheetId="9">#REF!</definedName>
    <definedName name="DKK" localSheetId="1">#REF!</definedName>
    <definedName name="DKK" localSheetId="2">#REF!</definedName>
    <definedName name="DKK" localSheetId="4">#REF!</definedName>
    <definedName name="DKK" localSheetId="8">#REF!</definedName>
    <definedName name="DKK" localSheetId="13">#REF!</definedName>
    <definedName name="DKK" localSheetId="14">#REF!</definedName>
    <definedName name="DKK">#REF!</definedName>
    <definedName name="DKR" localSheetId="7">#REF!</definedName>
    <definedName name="DKR" localSheetId="11">#REF!</definedName>
    <definedName name="DKR" localSheetId="9">#REF!</definedName>
    <definedName name="DKR" localSheetId="1">#REF!</definedName>
    <definedName name="DKR" localSheetId="2">#REF!</definedName>
    <definedName name="DKR" localSheetId="4">#REF!</definedName>
    <definedName name="DKR" localSheetId="8">#REF!</definedName>
    <definedName name="DKR" localSheetId="13">#REF!</definedName>
    <definedName name="DKR" localSheetId="14">#REF!</definedName>
    <definedName name="DKR">#REF!</definedName>
    <definedName name="DM" localSheetId="7">#REF!</definedName>
    <definedName name="DM" localSheetId="11">#REF!</definedName>
    <definedName name="DM" localSheetId="9">#REF!</definedName>
    <definedName name="DM" localSheetId="1">#REF!</definedName>
    <definedName name="DM" localSheetId="2">#REF!</definedName>
    <definedName name="DM" localSheetId="4">#REF!</definedName>
    <definedName name="DM" localSheetId="8">#REF!</definedName>
    <definedName name="DM" localSheetId="13">#REF!</definedName>
    <definedName name="DM" localSheetId="14">#REF!</definedName>
    <definedName name="DM">#REF!</definedName>
    <definedName name="DM1A" localSheetId="7">#REF!</definedName>
    <definedName name="DM1A" localSheetId="11">#REF!</definedName>
    <definedName name="DM1A" localSheetId="9">#REF!</definedName>
    <definedName name="DM1A" localSheetId="1">#REF!</definedName>
    <definedName name="DM1A" localSheetId="2">#REF!</definedName>
    <definedName name="DM1A" localSheetId="4">#REF!</definedName>
    <definedName name="DM1A" localSheetId="8">#REF!</definedName>
    <definedName name="DM1A" localSheetId="13">#REF!</definedName>
    <definedName name="DM1A" localSheetId="14">#REF!</definedName>
    <definedName name="DM1A">#REF!</definedName>
    <definedName name="DMBYS">[95]RESULTADOS!$A$86:$IV$86</definedName>
    <definedName name="DMU" localSheetId="7">#REF!</definedName>
    <definedName name="DMU" localSheetId="11">#REF!</definedName>
    <definedName name="DMU" localSheetId="9">#REF!</definedName>
    <definedName name="DMU" localSheetId="1">#REF!</definedName>
    <definedName name="DMU" localSheetId="2">#REF!</definedName>
    <definedName name="DMU" localSheetId="4">#REF!</definedName>
    <definedName name="DMU" localSheetId="8">#REF!</definedName>
    <definedName name="DMU" localSheetId="13">#REF!</definedName>
    <definedName name="DMU" localSheetId="14">#REF!</definedName>
    <definedName name="DMU">#REF!</definedName>
    <definedName name="DNP">[95]SUPUESTOS!A$18</definedName>
    <definedName name="DO" localSheetId="7">#REF!</definedName>
    <definedName name="DO" localSheetId="11">#REF!</definedName>
    <definedName name="DO" localSheetId="9">#REF!</definedName>
    <definedName name="DO" localSheetId="1">#REF!</definedName>
    <definedName name="DO" localSheetId="2">#REF!</definedName>
    <definedName name="DO" localSheetId="4">#REF!</definedName>
    <definedName name="DO" localSheetId="8">#REF!</definedName>
    <definedName name="DO" localSheetId="13">#REF!</definedName>
    <definedName name="DO" localSheetId="14">#REF!</definedName>
    <definedName name="DO">#REF!</definedName>
    <definedName name="DOMI">#N/A</definedName>
    <definedName name="DOMINIO2">#N/A</definedName>
    <definedName name="DPOB">[95]SUPUESTOS!A$7</definedName>
    <definedName name="Dproj">#N/A</definedName>
    <definedName name="DR" localSheetId="7">#REF!</definedName>
    <definedName name="DR" localSheetId="11">#REF!</definedName>
    <definedName name="DR" localSheetId="9">#REF!</definedName>
    <definedName name="DR" localSheetId="1">#REF!</definedName>
    <definedName name="DR" localSheetId="2">#REF!</definedName>
    <definedName name="DR" localSheetId="4">#REF!</definedName>
    <definedName name="DR" localSheetId="8">#REF!</definedName>
    <definedName name="DR" localSheetId="13">#REF!</definedName>
    <definedName name="DR" localSheetId="14">#REF!</definedName>
    <definedName name="DR">#REF!</definedName>
    <definedName name="DR1A" localSheetId="7">#REF!</definedName>
    <definedName name="DR1A" localSheetId="11">#REF!</definedName>
    <definedName name="DR1A" localSheetId="9">#REF!</definedName>
    <definedName name="DR1A" localSheetId="1">#REF!</definedName>
    <definedName name="DR1A" localSheetId="2">#REF!</definedName>
    <definedName name="DR1A" localSheetId="4">#REF!</definedName>
    <definedName name="DR1A" localSheetId="8">#REF!</definedName>
    <definedName name="DR1A" localSheetId="13">#REF!</definedName>
    <definedName name="DR1A" localSheetId="14">#REF!</definedName>
    <definedName name="DR1A">#REF!</definedName>
    <definedName name="drd" localSheetId="3"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localSheetId="10" hidden="1">{FALSE,FALSE,-1.25,-15.5,484.5,276.75,FALSE,FALSE,TRUE,TRUE,0,12,#N/A,46,#N/A,2.93460490463215,15.35,1,FALSE,FALSE,3,TRUE,1,FALSE,100,"Swvu.PLA1.","ACwvu.PLA1.",#N/A,FALSE,FALSE,0,0,0,0,2,"","",TRUE,TRUE,FALSE,FALSE,1,60,#N/A,#N/A,FALSE,FALSE,FALSE,FALSE,FALSE,FALSE,FALSE,9,65532,65532,FALSE,FALSE,TRUE,TRUE,TRUE}</definedName>
    <definedName name="drd" localSheetId="11"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9" hidden="1">{FALSE,FALSE,-1.25,-15.5,484.5,276.75,FALSE,FALSE,TRUE,TRUE,0,12,#N/A,46,#N/A,2.93460490463215,15.35,1,FALSE,FALSE,3,TRUE,1,FALSE,100,"Swvu.PLA1.","ACwvu.PLA1.",#N/A,FALSE,FALSE,0,0,0,0,2,"","",TRUE,TRUE,FALSE,FALSE,1,60,#N/A,#N/A,FALSE,FALSE,FALSE,FALSE,FALSE,FALSE,FALSE,9,65532,65532,FALSE,FALSE,TRUE,TRUE,TRUE}</definedName>
    <definedName name="drd" localSheetId="1" hidden="1">{FALSE,FALSE,-1.25,-15.5,484.5,276.75,FALSE,FALSE,TRUE,TRUE,0,12,#N/A,46,#N/A,2.93460490463215,15.35,1,FALSE,FALSE,3,TRUE,1,FALSE,100,"Swvu.PLA1.","ACwvu.PLA1.",#N/A,FALSE,FALSE,0,0,0,0,2,"","",TRUE,TRUE,FALSE,FALSE,1,60,#N/A,#N/A,FALSE,FALSE,FALSE,FALSE,FALSE,FALSE,FALSE,9,65532,65532,FALSE,FALSE,TRUE,TRUE,TRUE}</definedName>
    <definedName name="drd" localSheetId="2" hidden="1">{FALSE,FALSE,-1.25,-15.5,484.5,276.75,FALSE,FALSE,TRUE,TRUE,0,12,#N/A,46,#N/A,2.93460490463215,15.35,1,FALSE,FALSE,3,TRUE,1,FALSE,100,"Swvu.PLA1.","ACwvu.PLA1.",#N/A,FALSE,FALSE,0,0,0,0,2,"","",TRUE,TRUE,FALSE,FALSE,1,60,#N/A,#N/A,FALSE,FALSE,FALSE,FALSE,FALSE,FALSE,FALSE,9,65532,65532,FALSE,FALSE,TRUE,TRUE,TRUE}</definedName>
    <definedName name="drd" localSheetId="4" hidden="1">{FALSE,FALSE,-1.25,-15.5,484.5,276.75,FALSE,FALSE,TRUE,TRUE,0,12,#N/A,46,#N/A,2.93460490463215,15.35,1,FALSE,FALSE,3,TRUE,1,FALSE,100,"Swvu.PLA1.","ACwvu.PLA1.",#N/A,FALSE,FALSE,0,0,0,0,2,"","",TRUE,TRUE,FALSE,FALSE,1,60,#N/A,#N/A,FALSE,FALSE,FALSE,FALSE,FALSE,FALSE,FALSE,9,65532,65532,FALSE,FALSE,TRUE,TRUE,TRUE}</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12" hidden="1">{FALSE,FALSE,-1.25,-15.5,484.5,276.75,FALSE,FALSE,TRUE,TRUE,0,12,#N/A,46,#N/A,2.93460490463215,15.35,1,FALSE,FALSE,3,TRUE,1,FALSE,100,"Swvu.PLA1.","ACwvu.PLA1.",#N/A,FALSE,FALSE,0,0,0,0,2,"","",TRUE,TRUE,FALSE,FALSE,1,60,#N/A,#N/A,FALSE,FALSE,FALSE,FALSE,FALSE,FALSE,FALSE,9,65532,65532,FALSE,FALSE,TRUE,TRUE,TRUE}</definedName>
    <definedName name="drd" localSheetId="13" hidden="1">{FALSE,FALSE,-1.25,-15.5,484.5,276.75,FALSE,FALSE,TRUE,TRUE,0,12,#N/A,46,#N/A,2.93460490463215,15.35,1,FALSE,FALSE,3,TRUE,1,FALSE,100,"Swvu.PLA1.","ACwvu.PLA1.",#N/A,FALSE,FALSE,0,0,0,0,2,"","",TRUE,TRUE,FALSE,FALSE,1,60,#N/A,#N/A,FALSE,FALSE,FALSE,FALSE,FALSE,FALSE,FALSE,9,65532,65532,FALSE,FALSE,TRUE,TRUE,TRUE}</definedName>
    <definedName name="drd" localSheetId="14"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'[95]SMONET-FINANC'!$A$99:$IV$99</definedName>
    <definedName name="ds" localSheetId="9" hidden="1">'[103]Fax a enviar'!#REF!</definedName>
    <definedName name="ds" localSheetId="1" hidden="1">'[103]Fax a enviar'!#REF!</definedName>
    <definedName name="ds" localSheetId="2" hidden="1">'[103]Fax a enviar'!#REF!</definedName>
    <definedName name="ds" localSheetId="4" hidden="1">'[103]Fax a enviar'!#REF!</definedName>
    <definedName name="ds" localSheetId="8" hidden="1">'[103]Fax a enviar'!#REF!</definedName>
    <definedName name="ds" hidden="1">'[103]Fax a enviar'!#REF!</definedName>
    <definedName name="DSA_Assumptions" localSheetId="7">#REF!</definedName>
    <definedName name="DSA_Assumptions" localSheetId="11">#REF!</definedName>
    <definedName name="DSA_Assumptions" localSheetId="9">#REF!</definedName>
    <definedName name="DSA_Assumptions" localSheetId="1">#REF!</definedName>
    <definedName name="DSA_Assumptions" localSheetId="2">#REF!</definedName>
    <definedName name="DSA_Assumptions" localSheetId="4">#REF!</definedName>
    <definedName name="DSA_Assumptions" localSheetId="8">#REF!</definedName>
    <definedName name="DSA_Assumptions" localSheetId="13">#REF!</definedName>
    <definedName name="DSA_Assumptions" localSheetId="14">#REF!</definedName>
    <definedName name="DSA_Assumptions">#REF!</definedName>
    <definedName name="dsaout" localSheetId="7">#REF!</definedName>
    <definedName name="dsaout" localSheetId="11">#REF!</definedName>
    <definedName name="dsaout" localSheetId="9">#REF!</definedName>
    <definedName name="dsaout" localSheetId="4">#REF!</definedName>
    <definedName name="dsaout" localSheetId="8">#REF!</definedName>
    <definedName name="dsaout" localSheetId="13">#REF!</definedName>
    <definedName name="dsaout" localSheetId="14">#REF!</definedName>
    <definedName name="dsaout">#REF!</definedName>
    <definedName name="DSD">#N/A</definedName>
    <definedName name="DSD_S">#N/A</definedName>
    <definedName name="DSDB">#N/A</definedName>
    <definedName name="DSDG">#N/A</definedName>
    <definedName name="dsds" localSheetId="9" hidden="1">'[103]Fax a enviar'!#REF!</definedName>
    <definedName name="dsds" localSheetId="1" hidden="1">#REF!</definedName>
    <definedName name="dsds" localSheetId="2" hidden="1">#REF!</definedName>
    <definedName name="dsds" localSheetId="4" hidden="1">'[103]Fax a enviar'!#REF!</definedName>
    <definedName name="dsds" localSheetId="8" hidden="1">'[103]Fax a enviar'!#REF!</definedName>
    <definedName name="dsds" hidden="1">'[103]Fax a enviar'!#REF!</definedName>
    <definedName name="DSI" localSheetId="7">#REF!</definedName>
    <definedName name="DSI" localSheetId="11">#REF!</definedName>
    <definedName name="DSI" localSheetId="9">#REF!</definedName>
    <definedName name="DSI" localSheetId="1">#REF!</definedName>
    <definedName name="DSI" localSheetId="2">#REF!</definedName>
    <definedName name="DSI" localSheetId="4">#REF!</definedName>
    <definedName name="DSI" localSheetId="8">#REF!</definedName>
    <definedName name="DSI" localSheetId="13">#REF!</definedName>
    <definedName name="DSI" localSheetId="14">#REF!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7">#REF!</definedName>
    <definedName name="DSP" localSheetId="11">#REF!</definedName>
    <definedName name="DSP" localSheetId="9">#REF!</definedName>
    <definedName name="DSP" localSheetId="1">#REF!</definedName>
    <definedName name="DSP" localSheetId="2">#REF!</definedName>
    <definedName name="DSP" localSheetId="4">#REF!</definedName>
    <definedName name="DSP" localSheetId="8">#REF!</definedName>
    <definedName name="DSP" localSheetId="13">#REF!</definedName>
    <definedName name="DSP" localSheetId="14">#REF!</definedName>
    <definedName name="DSP">#REF!</definedName>
    <definedName name="DSPBproj">#N/A</definedName>
    <definedName name="DSPG" localSheetId="7">#REF!</definedName>
    <definedName name="DSPG" localSheetId="11">#REF!</definedName>
    <definedName name="DSPG" localSheetId="9">#REF!</definedName>
    <definedName name="DSPG" localSheetId="1">#REF!</definedName>
    <definedName name="DSPG" localSheetId="2">#REF!</definedName>
    <definedName name="DSPG" localSheetId="4">#REF!</definedName>
    <definedName name="DSPG" localSheetId="8">#REF!</definedName>
    <definedName name="DSPG" localSheetId="13">#REF!</definedName>
    <definedName name="DSPG" localSheetId="14">#REF!</definedName>
    <definedName name="DSPG">#REF!</definedName>
    <definedName name="DSPGproj">#N/A</definedName>
    <definedName name="DSPproj">#N/A</definedName>
    <definedName name="DSPSD">#N/A</definedName>
    <definedName name="DSPSDB">#N/A</definedName>
    <definedName name="DSPSDG">#N/A</definedName>
    <definedName name="DTS" localSheetId="7">#REF!</definedName>
    <definedName name="DTS" localSheetId="11">#REF!</definedName>
    <definedName name="DTS" localSheetId="9">#REF!</definedName>
    <definedName name="DTS" localSheetId="1">#REF!</definedName>
    <definedName name="DTS" localSheetId="2">#REF!</definedName>
    <definedName name="DTS" localSheetId="4">#REF!</definedName>
    <definedName name="DTS" localSheetId="8">#REF!</definedName>
    <definedName name="DTS" localSheetId="13">#REF!</definedName>
    <definedName name="DTS" localSheetId="14">#REF!</definedName>
    <definedName name="DTS">#REF!</definedName>
    <definedName name="dummy" localSheetId="7">#REF!</definedName>
    <definedName name="dummy" localSheetId="11">#REF!</definedName>
    <definedName name="dummy" localSheetId="9">#REF!</definedName>
    <definedName name="dummy" localSheetId="4">#REF!</definedName>
    <definedName name="dummy" localSheetId="8">#REF!</definedName>
    <definedName name="dummy" localSheetId="13">#REF!</definedName>
    <definedName name="dummy" localSheetId="14">#REF!</definedName>
    <definedName name="dummy">#REF!</definedName>
    <definedName name="DXBYS">[95]RESULTADOS!$A$82:$IV$82</definedName>
    <definedName name="DY" localSheetId="7">#REF!</definedName>
    <definedName name="DY" localSheetId="11">#REF!</definedName>
    <definedName name="DY" localSheetId="9">#REF!</definedName>
    <definedName name="DY" localSheetId="1">#REF!</definedName>
    <definedName name="DY" localSheetId="2">#REF!</definedName>
    <definedName name="DY" localSheetId="4">#REF!</definedName>
    <definedName name="DY" localSheetId="8">#REF!</definedName>
    <definedName name="DY" localSheetId="13">#REF!</definedName>
    <definedName name="DY" localSheetId="14">#REF!</definedName>
    <definedName name="DY">#REF!</definedName>
    <definedName name="DY1A" localSheetId="7">#REF!</definedName>
    <definedName name="DY1A" localSheetId="11">#REF!</definedName>
    <definedName name="DY1A" localSheetId="9">#REF!</definedName>
    <definedName name="DY1A" localSheetId="1">#REF!</definedName>
    <definedName name="DY1A" localSheetId="2">#REF!</definedName>
    <definedName name="DY1A" localSheetId="4">#REF!</definedName>
    <definedName name="DY1A" localSheetId="8">#REF!</definedName>
    <definedName name="DY1A" localSheetId="13">#REF!</definedName>
    <definedName name="DY1A" localSheetId="14">#REF!</definedName>
    <definedName name="DY1A">#REF!</definedName>
    <definedName name="E" localSheetId="7">#REF!</definedName>
    <definedName name="E" localSheetId="11">#REF!</definedName>
    <definedName name="E" localSheetId="9">#REF!</definedName>
    <definedName name="E" localSheetId="1">#REF!</definedName>
    <definedName name="E" localSheetId="2">#REF!</definedName>
    <definedName name="E" localSheetId="4">#REF!</definedName>
    <definedName name="E" localSheetId="8">#REF!</definedName>
    <definedName name="E" localSheetId="13">#REF!</definedName>
    <definedName name="E" localSheetId="14">#REF!</definedName>
    <definedName name="E">#REF!</definedName>
    <definedName name="EBRD" localSheetId="7">#REF!</definedName>
    <definedName name="EBRD" localSheetId="11">#REF!</definedName>
    <definedName name="EBRD" localSheetId="9">#REF!</definedName>
    <definedName name="EBRD" localSheetId="4">#REF!</definedName>
    <definedName name="EBRD" localSheetId="8">#REF!</definedName>
    <definedName name="EBRD" localSheetId="13">#REF!</definedName>
    <definedName name="EBRD" localSheetId="14">#REF!</definedName>
    <definedName name="EBRD">#REF!</definedName>
    <definedName name="Ecowas" localSheetId="9">[79]terms!#REF!</definedName>
    <definedName name="Ecowas">[79]terms!#REF!</definedName>
    <definedName name="ECU" localSheetId="7">#REF!</definedName>
    <definedName name="ECU" localSheetId="11">#REF!</definedName>
    <definedName name="ECU" localSheetId="9">#REF!</definedName>
    <definedName name="ECU" localSheetId="1">#REF!</definedName>
    <definedName name="ECU" localSheetId="2">#REF!</definedName>
    <definedName name="ECU" localSheetId="4">#REF!</definedName>
    <definedName name="ECU" localSheetId="8">#REF!</definedName>
    <definedName name="ECU" localSheetId="13">#REF!</definedName>
    <definedName name="ECU" localSheetId="14">#REF!</definedName>
    <definedName name="ECU">#REF!</definedName>
    <definedName name="EDNA">#N/A</definedName>
    <definedName name="EDNA_B" localSheetId="9">[104]Q6!#REF!</definedName>
    <definedName name="EDNA_B" localSheetId="1">[104]Q6!#REF!</definedName>
    <definedName name="EDNA_B" localSheetId="2">[104]Q6!#REF!</definedName>
    <definedName name="EDNA_B" localSheetId="8">[104]Q6!#REF!</definedName>
    <definedName name="EDNA_B">[104]Q6!#REF!</definedName>
    <definedName name="EDNA_D" localSheetId="1">[104]Q7!#REF!</definedName>
    <definedName name="EDNA_D" localSheetId="2">[104]Q7!#REF!</definedName>
    <definedName name="EDNA_D">[104]Q7!#REF!</definedName>
    <definedName name="EDNA_T">[104]Q5!#REF!</definedName>
    <definedName name="EDNE">[104]Q7!#REF!</definedName>
    <definedName name="edr" localSheetId="3" hidden="1">{"Riqfin97",#N/A,FALSE,"Tran";"Riqfinpro",#N/A,FALSE,"Tran"}</definedName>
    <definedName name="edr" localSheetId="7" hidden="1">{"Riqfin97",#N/A,FALSE,"Tran";"Riqfinpro",#N/A,FALSE,"Tran"}</definedName>
    <definedName name="edr" localSheetId="10" hidden="1">{"Riqfin97",#N/A,FALSE,"Tran";"Riqfinpro",#N/A,FALSE,"Tran"}</definedName>
    <definedName name="edr" localSheetId="11" hidden="1">{"Riqfin97",#N/A,FALSE,"Tran";"Riqfinpro",#N/A,FALSE,"Tran"}</definedName>
    <definedName name="edr" localSheetId="0" hidden="1">{"Riqfin97",#N/A,FALSE,"Tran";"Riqfinpro",#N/A,FALSE,"Tran"}</definedName>
    <definedName name="edr" localSheetId="9" hidden="1">{"Riqfin97",#N/A,FALSE,"Tran";"Riqfinpro",#N/A,FALSE,"Tran"}</definedName>
    <definedName name="edr" localSheetId="1" hidden="1">{"Riqfin97",#N/A,FALSE,"Tran";"Riqfinpro",#N/A,FALSE,"Tran"}</definedName>
    <definedName name="edr" localSheetId="2" hidden="1">{"Riqfin97",#N/A,FALSE,"Tran";"Riqfinpro",#N/A,FALSE,"Tran"}</definedName>
    <definedName name="edr" localSheetId="4" hidden="1">{"Riqfin97",#N/A,FALSE,"Tran";"Riqfinpro",#N/A,FALSE,"Tran"}</definedName>
    <definedName name="edr" localSheetId="8" hidden="1">{"Riqfin97",#N/A,FALSE,"Tran";"Riqfinpro",#N/A,FALSE,"Tran"}</definedName>
    <definedName name="edr" localSheetId="12" hidden="1">{"Riqfin97",#N/A,FALSE,"Tran";"Riqfinpro",#N/A,FALSE,"Tran"}</definedName>
    <definedName name="edr" localSheetId="13" hidden="1">{"Riqfin97",#N/A,FALSE,"Tran";"Riqfinpro",#N/A,FALSE,"Tran"}</definedName>
    <definedName name="edr" localSheetId="14" hidden="1">{"Riqfin97",#N/A,FALSE,"Tran";"Riqfinpro",#N/A,FALSE,"Tran"}</definedName>
    <definedName name="edr" hidden="1">{"Riqfin97",#N/A,FALSE,"Tran";"Riqfinpro",#N/A,FALSE,"Tran"}</definedName>
    <definedName name="ee" localSheetId="3" hidden="1">{"Tab1",#N/A,FALSE,"P";"Tab2",#N/A,FALSE,"P"}</definedName>
    <definedName name="ee" localSheetId="7" hidden="1">{"Tab1",#N/A,FALSE,"P";"Tab2",#N/A,FALSE,"P"}</definedName>
    <definedName name="ee" localSheetId="10" hidden="1">{"Tab1",#N/A,FALSE,"P";"Tab2",#N/A,FALSE,"P"}</definedName>
    <definedName name="ee" localSheetId="11" hidden="1">{"Tab1",#N/A,FALSE,"P";"Tab2",#N/A,FALSE,"P"}</definedName>
    <definedName name="ee" localSheetId="0" hidden="1">{"Tab1",#N/A,FALSE,"P";"Tab2",#N/A,FALSE,"P"}</definedName>
    <definedName name="ee" localSheetId="9" hidden="1">{"Tab1",#N/A,FALSE,"P";"Tab2",#N/A,FALSE,"P"}</definedName>
    <definedName name="ee" localSheetId="1" hidden="1">{"Tab1",#N/A,FALSE,"P";"Tab2",#N/A,FALSE,"P"}</definedName>
    <definedName name="ee" localSheetId="2" hidden="1">{"Tab1",#N/A,FALSE,"P";"Tab2",#N/A,FALSE,"P"}</definedName>
    <definedName name="ee" localSheetId="4" hidden="1">{"Tab1",#N/A,FALSE,"P";"Tab2",#N/A,FALSE,"P"}</definedName>
    <definedName name="ee" localSheetId="8" hidden="1">{"Tab1",#N/A,FALSE,"P";"Tab2",#N/A,FALSE,"P"}</definedName>
    <definedName name="ee" localSheetId="12" hidden="1">{"Tab1",#N/A,FALSE,"P";"Tab2",#N/A,FALSE,"P"}</definedName>
    <definedName name="ee" localSheetId="13" hidden="1">{"Tab1",#N/A,FALSE,"P";"Tab2",#N/A,FALSE,"P"}</definedName>
    <definedName name="ee" localSheetId="14" hidden="1">{"Tab1",#N/A,FALSE,"P";"Tab2",#N/A,FALSE,"P"}</definedName>
    <definedName name="ee" hidden="1">{"Tab1",#N/A,FALSE,"P";"Tab2",#N/A,FALSE,"P"}</definedName>
    <definedName name="EE_Table_02.___Selected_National_Accounts_Aggregates" localSheetId="7">#REF!</definedName>
    <definedName name="EE_Table_02.___Selected_National_Accounts_Aggregates" localSheetId="11">#REF!</definedName>
    <definedName name="EE_Table_02.___Selected_National_Accounts_Aggregates" localSheetId="9">#REF!</definedName>
    <definedName name="EE_Table_02.___Selected_National_Accounts_Aggregates" localSheetId="1">#REF!</definedName>
    <definedName name="EE_Table_02.___Selected_National_Accounts_Aggregates" localSheetId="2">#REF!</definedName>
    <definedName name="EE_Table_02.___Selected_National_Accounts_Aggregates" localSheetId="4">#REF!</definedName>
    <definedName name="EE_Table_02.___Selected_National_Accounts_Aggregates" localSheetId="8">#REF!</definedName>
    <definedName name="EE_Table_02.___Selected_National_Accounts_Aggregates" localSheetId="13">#REF!</definedName>
    <definedName name="EE_Table_02.___Selected_National_Accounts_Aggregates" localSheetId="14">#REF!</definedName>
    <definedName name="EE_Table_02.___Selected_National_Accounts_Aggregates">#REF!</definedName>
    <definedName name="EE_Table_03.___Expenditure_and_Savings" localSheetId="7">#REF!</definedName>
    <definedName name="EE_Table_03.___Expenditure_and_Savings" localSheetId="11">#REF!</definedName>
    <definedName name="EE_Table_03.___Expenditure_and_Savings" localSheetId="9">#REF!</definedName>
    <definedName name="EE_Table_03.___Expenditure_and_Savings" localSheetId="4">#REF!</definedName>
    <definedName name="EE_Table_03.___Expenditure_and_Savings" localSheetId="8">#REF!</definedName>
    <definedName name="EE_Table_03.___Expenditure_and_Savings" localSheetId="13">#REF!</definedName>
    <definedName name="EE_Table_03.___Expenditure_and_Savings" localSheetId="14">#REF!</definedName>
    <definedName name="EE_Table_03.___Expenditure_and_Savings">#REF!</definedName>
    <definedName name="EE_Table_04.___Consumer_Price_Indices____1" localSheetId="7">#REF!</definedName>
    <definedName name="EE_Table_04.___Consumer_Price_Indices____1" localSheetId="11">#REF!</definedName>
    <definedName name="EE_Table_04.___Consumer_Price_Indices____1" localSheetId="9">#REF!</definedName>
    <definedName name="EE_Table_04.___Consumer_Price_Indices____1" localSheetId="4">#REF!</definedName>
    <definedName name="EE_Table_04.___Consumer_Price_Indices____1" localSheetId="8">#REF!</definedName>
    <definedName name="EE_Table_04.___Consumer_Price_Indices____1" localSheetId="13">#REF!</definedName>
    <definedName name="EE_Table_04.___Consumer_Price_Indices____1" localSheetId="14">#REF!</definedName>
    <definedName name="EE_Table_04.___Consumer_Price_Indices____1">#REF!</definedName>
    <definedName name="EE_Table_16.__National_Accounts_at_Current_Prices" localSheetId="7">#REF!</definedName>
    <definedName name="EE_Table_16.__National_Accounts_at_Current_Prices" localSheetId="11">#REF!</definedName>
    <definedName name="EE_Table_16.__National_Accounts_at_Current_Prices" localSheetId="9">#REF!</definedName>
    <definedName name="EE_Table_16.__National_Accounts_at_Current_Prices" localSheetId="4">#REF!</definedName>
    <definedName name="EE_Table_16.__National_Accounts_at_Current_Prices" localSheetId="8">#REF!</definedName>
    <definedName name="EE_Table_16.__National_Accounts_at_Current_Prices" localSheetId="13">#REF!</definedName>
    <definedName name="EE_Table_16.__National_Accounts_at_Current_Prices" localSheetId="14">#REF!</definedName>
    <definedName name="EE_Table_16.__National_Accounts_at_Current_Prices">#REF!</definedName>
    <definedName name="EE_Table_17___Real_Gross_Domestic_Expenditure" localSheetId="7">#REF!</definedName>
    <definedName name="EE_Table_17___Real_Gross_Domestic_Expenditure" localSheetId="11">#REF!</definedName>
    <definedName name="EE_Table_17___Real_Gross_Domestic_Expenditure" localSheetId="9">#REF!</definedName>
    <definedName name="EE_Table_17___Real_Gross_Domestic_Expenditure" localSheetId="4">#REF!</definedName>
    <definedName name="EE_Table_17___Real_Gross_Domestic_Expenditure" localSheetId="8">#REF!</definedName>
    <definedName name="EE_Table_17___Real_Gross_Domestic_Expenditure" localSheetId="13">#REF!</definedName>
    <definedName name="EE_Table_17___Real_Gross_Domestic_Expenditure" localSheetId="14">#REF!</definedName>
    <definedName name="EE_Table_17___Real_Gross_Domestic_Expenditure">#REF!</definedName>
    <definedName name="EE_Table_18.__Real_Gross_Domestic_Product_by_Sector" localSheetId="7">#REF!</definedName>
    <definedName name="EE_Table_18.__Real_Gross_Domestic_Product_by_Sector" localSheetId="11">#REF!</definedName>
    <definedName name="EE_Table_18.__Real_Gross_Domestic_Product_by_Sector" localSheetId="9">#REF!</definedName>
    <definedName name="EE_Table_18.__Real_Gross_Domestic_Product_by_Sector" localSheetId="4">#REF!</definedName>
    <definedName name="EE_Table_18.__Real_Gross_Domestic_Product_by_Sector" localSheetId="8">#REF!</definedName>
    <definedName name="EE_Table_18.__Real_Gross_Domestic_Product_by_Sector" localSheetId="13">#REF!</definedName>
    <definedName name="EE_Table_18.__Real_Gross_Domestic_Product_by_Sector" localSheetId="14">#REF!</definedName>
    <definedName name="EE_Table_18.__Real_Gross_Domestic_Product_by_Sector">#REF!</definedName>
    <definedName name="EE_Table_19.__Gross_Domestic_Investment" localSheetId="7">#REF!</definedName>
    <definedName name="EE_Table_19.__Gross_Domestic_Investment" localSheetId="11">#REF!</definedName>
    <definedName name="EE_Table_19.__Gross_Domestic_Investment" localSheetId="9">#REF!</definedName>
    <definedName name="EE_Table_19.__Gross_Domestic_Investment" localSheetId="4">#REF!</definedName>
    <definedName name="EE_Table_19.__Gross_Domestic_Investment" localSheetId="8">#REF!</definedName>
    <definedName name="EE_Table_19.__Gross_Domestic_Investment" localSheetId="13">#REF!</definedName>
    <definedName name="EE_Table_19.__Gross_Domestic_Investment" localSheetId="14">#REF!</definedName>
    <definedName name="EE_Table_19.__Gross_Domestic_Investment">#REF!</definedName>
    <definedName name="EE_Table_20.__Selected_Agricultural_Sector_Statistics" localSheetId="7">#REF!</definedName>
    <definedName name="EE_Table_20.__Selected_Agricultural_Sector_Statistics" localSheetId="11">#REF!</definedName>
    <definedName name="EE_Table_20.__Selected_Agricultural_Sector_Statistics" localSheetId="9">#REF!</definedName>
    <definedName name="EE_Table_20.__Selected_Agricultural_Sector_Statistics" localSheetId="4">#REF!</definedName>
    <definedName name="EE_Table_20.__Selected_Agricultural_Sector_Statistics" localSheetId="8">#REF!</definedName>
    <definedName name="EE_Table_20.__Selected_Agricultural_Sector_Statistics" localSheetId="13">#REF!</definedName>
    <definedName name="EE_Table_20.__Selected_Agricultural_Sector_Statistics" localSheetId="14">#REF!</definedName>
    <definedName name="EE_Table_20.__Selected_Agricultural_Sector_Statistics">#REF!</definedName>
    <definedName name="EE_Table_20.5__Ag_Sector_Statistics__concluded" localSheetId="7">#REF!</definedName>
    <definedName name="EE_Table_20.5__Ag_Sector_Statistics__concluded" localSheetId="11">#REF!</definedName>
    <definedName name="EE_Table_20.5__Ag_Sector_Statistics__concluded" localSheetId="9">#REF!</definedName>
    <definedName name="EE_Table_20.5__Ag_Sector_Statistics__concluded" localSheetId="4">#REF!</definedName>
    <definedName name="EE_Table_20.5__Ag_Sector_Statistics__concluded" localSheetId="8">#REF!</definedName>
    <definedName name="EE_Table_20.5__Ag_Sector_Statistics__concluded" localSheetId="13">#REF!</definedName>
    <definedName name="EE_Table_20.5__Ag_Sector_Statistics__concluded" localSheetId="14">#REF!</definedName>
    <definedName name="EE_Table_20.5__Ag_Sector_Statistics__concluded">#REF!</definedName>
    <definedName name="EE_Table_21.__Manufacturing_Production" localSheetId="7">#REF!</definedName>
    <definedName name="EE_Table_21.__Manufacturing_Production" localSheetId="11">#REF!</definedName>
    <definedName name="EE_Table_21.__Manufacturing_Production" localSheetId="9">#REF!</definedName>
    <definedName name="EE_Table_21.__Manufacturing_Production" localSheetId="4">#REF!</definedName>
    <definedName name="EE_Table_21.__Manufacturing_Production" localSheetId="8">#REF!</definedName>
    <definedName name="EE_Table_21.__Manufacturing_Production" localSheetId="13">#REF!</definedName>
    <definedName name="EE_Table_21.__Manufacturing_Production" localSheetId="14">#REF!</definedName>
    <definedName name="EE_Table_21.__Manufacturing_Production">#REF!</definedName>
    <definedName name="EE_Table_22.__Production_Exports_and_Imports_of_Petroleum" localSheetId="7">#REF!</definedName>
    <definedName name="EE_Table_22.__Production_Exports_and_Imports_of_Petroleum" localSheetId="11">#REF!</definedName>
    <definedName name="EE_Table_22.__Production_Exports_and_Imports_of_Petroleum" localSheetId="9">#REF!</definedName>
    <definedName name="EE_Table_22.__Production_Exports_and_Imports_of_Petroleum" localSheetId="4">#REF!</definedName>
    <definedName name="EE_Table_22.__Production_Exports_and_Imports_of_Petroleum" localSheetId="8">#REF!</definedName>
    <definedName name="EE_Table_22.__Production_Exports_and_Imports_of_Petroleum" localSheetId="13">#REF!</definedName>
    <definedName name="EE_Table_22.__Production_Exports_and_Imports_of_Petroleum" localSheetId="14">#REF!</definedName>
    <definedName name="EE_Table_22.__Production_Exports_and_Imports_of_Petroleum">#REF!</definedName>
    <definedName name="EE_Table_23.__Retail_Prices_for_Petroleum_Products" localSheetId="7">#REF!</definedName>
    <definedName name="EE_Table_23.__Retail_Prices_for_Petroleum_Products" localSheetId="11">#REF!</definedName>
    <definedName name="EE_Table_23.__Retail_Prices_for_Petroleum_Products" localSheetId="9">#REF!</definedName>
    <definedName name="EE_Table_23.__Retail_Prices_for_Petroleum_Products" localSheetId="4">#REF!</definedName>
    <definedName name="EE_Table_23.__Retail_Prices_for_Petroleum_Products" localSheetId="8">#REF!</definedName>
    <definedName name="EE_Table_23.__Retail_Prices_for_Petroleum_Products" localSheetId="13">#REF!</definedName>
    <definedName name="EE_Table_23.__Retail_Prices_for_Petroleum_Products" localSheetId="14">#REF!</definedName>
    <definedName name="EE_Table_23.__Retail_Prices_for_Petroleum_Products">#REF!</definedName>
    <definedName name="EE_Table_24.__Consumption_of_Petroleum_and_Derivatives" localSheetId="7">#REF!</definedName>
    <definedName name="EE_Table_24.__Consumption_of_Petroleum_and_Derivatives" localSheetId="11">#REF!</definedName>
    <definedName name="EE_Table_24.__Consumption_of_Petroleum_and_Derivatives" localSheetId="9">#REF!</definedName>
    <definedName name="EE_Table_24.__Consumption_of_Petroleum_and_Derivatives" localSheetId="4">#REF!</definedName>
    <definedName name="EE_Table_24.__Consumption_of_Petroleum_and_Derivatives" localSheetId="8">#REF!</definedName>
    <definedName name="EE_Table_24.__Consumption_of_Petroleum_and_Derivatives" localSheetId="13">#REF!</definedName>
    <definedName name="EE_Table_24.__Consumption_of_Petroleum_and_Derivatives" localSheetId="14">#REF!</definedName>
    <definedName name="EE_Table_24.__Consumption_of_Petroleum_and_Derivatives">#REF!</definedName>
    <definedName name="EE_Table_25.__Production_and_Distribution_Electricity" localSheetId="7">#REF!</definedName>
    <definedName name="EE_Table_25.__Production_and_Distribution_Electricity" localSheetId="11">#REF!</definedName>
    <definedName name="EE_Table_25.__Production_and_Distribution_Electricity" localSheetId="9">#REF!</definedName>
    <definedName name="EE_Table_25.__Production_and_Distribution_Electricity" localSheetId="4">#REF!</definedName>
    <definedName name="EE_Table_25.__Production_and_Distribution_Electricity" localSheetId="8">#REF!</definedName>
    <definedName name="EE_Table_25.__Production_and_Distribution_Electricity" localSheetId="13">#REF!</definedName>
    <definedName name="EE_Table_25.__Production_and_Distribution_Electricity" localSheetId="14">#REF!</definedName>
    <definedName name="EE_Table_25.__Production_and_Distribution_Electricity">#REF!</definedName>
    <definedName name="EE_Table_26.__Average_Price_of_Electricity" localSheetId="7">#REF!</definedName>
    <definedName name="EE_Table_26.__Average_Price_of_Electricity" localSheetId="11">#REF!</definedName>
    <definedName name="EE_Table_26.__Average_Price_of_Electricity" localSheetId="9">#REF!</definedName>
    <definedName name="EE_Table_26.__Average_Price_of_Electricity" localSheetId="4">#REF!</definedName>
    <definedName name="EE_Table_26.__Average_Price_of_Electricity" localSheetId="8">#REF!</definedName>
    <definedName name="EE_Table_26.__Average_Price_of_Electricity" localSheetId="13">#REF!</definedName>
    <definedName name="EE_Table_26.__Average_Price_of_Electricity" localSheetId="14">#REF!</definedName>
    <definedName name="EE_Table_26.__Average_Price_of_Electricity">#REF!</definedName>
    <definedName name="EE_Table_27.__Guatemala___Consumer_Price_Indices__1" localSheetId="7">#REF!</definedName>
    <definedName name="EE_Table_27.__Guatemala___Consumer_Price_Indices__1" localSheetId="11">#REF!</definedName>
    <definedName name="EE_Table_27.__Guatemala___Consumer_Price_Indices__1" localSheetId="9">#REF!</definedName>
    <definedName name="EE_Table_27.__Guatemala___Consumer_Price_Indices__1" localSheetId="4">#REF!</definedName>
    <definedName name="EE_Table_27.__Guatemala___Consumer_Price_Indices__1" localSheetId="8">#REF!</definedName>
    <definedName name="EE_Table_27.__Guatemala___Consumer_Price_Indices__1" localSheetId="13">#REF!</definedName>
    <definedName name="EE_Table_27.__Guatemala___Consumer_Price_Indices__1" localSheetId="14">#REF!</definedName>
    <definedName name="EE_Table_27.__Guatemala___Consumer_Price_Indices__1">#REF!</definedName>
    <definedName name="EE_Table_28._Guatemala___Selected_Wage_Indicators_1" localSheetId="7">#REF!</definedName>
    <definedName name="EE_Table_28._Guatemala___Selected_Wage_Indicators_1" localSheetId="11">#REF!</definedName>
    <definedName name="EE_Table_28._Guatemala___Selected_Wage_Indicators_1" localSheetId="9">#REF!</definedName>
    <definedName name="EE_Table_28._Guatemala___Selected_Wage_Indicators_1" localSheetId="4">#REF!</definedName>
    <definedName name="EE_Table_28._Guatemala___Selected_Wage_Indicators_1" localSheetId="8">#REF!</definedName>
    <definedName name="EE_Table_28._Guatemala___Selected_Wage_Indicators_1" localSheetId="13">#REF!</definedName>
    <definedName name="EE_Table_28._Guatemala___Selected_Wage_Indicators_1" localSheetId="14">#REF!</definedName>
    <definedName name="EE_Table_28._Guatemala___Selected_Wage_Indicators_1">#REF!</definedName>
    <definedName name="EE_Table_29.__Minimum_Monthly_Wages_by_Economic_Activity" localSheetId="7">#REF!</definedName>
    <definedName name="EE_Table_29.__Minimum_Monthly_Wages_by_Economic_Activity" localSheetId="11">#REF!</definedName>
    <definedName name="EE_Table_29.__Minimum_Monthly_Wages_by_Economic_Activity" localSheetId="9">#REF!</definedName>
    <definedName name="EE_Table_29.__Minimum_Monthly_Wages_by_Economic_Activity" localSheetId="4">#REF!</definedName>
    <definedName name="EE_Table_29.__Minimum_Monthly_Wages_by_Economic_Activity" localSheetId="8">#REF!</definedName>
    <definedName name="EE_Table_29.__Minimum_Monthly_Wages_by_Economic_Activity" localSheetId="13">#REF!</definedName>
    <definedName name="EE_Table_29.__Minimum_Monthly_Wages_by_Economic_Activity" localSheetId="14">#REF!</definedName>
    <definedName name="EE_Table_29.__Minimum_Monthly_Wages_by_Economic_Activity">#REF!</definedName>
    <definedName name="EE_Table_30._Guatemala___Selected_Employment_and_Labor_Productivity_Indicators" localSheetId="7">#REF!</definedName>
    <definedName name="EE_Table_30._Guatemala___Selected_Employment_and_Labor_Productivity_Indicators" localSheetId="11">#REF!</definedName>
    <definedName name="EE_Table_30._Guatemala___Selected_Employment_and_Labor_Productivity_Indicators" localSheetId="9">#REF!</definedName>
    <definedName name="EE_Table_30._Guatemala___Selected_Employment_and_Labor_Productivity_Indicators" localSheetId="4">#REF!</definedName>
    <definedName name="EE_Table_30._Guatemala___Selected_Employment_and_Labor_Productivity_Indicators" localSheetId="8">#REF!</definedName>
    <definedName name="EE_Table_30._Guatemala___Selected_Employment_and_Labor_Productivity_Indicators" localSheetId="13">#REF!</definedName>
    <definedName name="EE_Table_30._Guatemala___Selected_Employment_and_Labor_Productivity_Indicators" localSheetId="14">#REF!</definedName>
    <definedName name="EE_Table_30._Guatemala___Selected_Employment_and_Labor_Productivity_Indicators">#REF!</definedName>
    <definedName name="EE_Table_31._Wage_and_Employment_Indicators_1" localSheetId="7">#REF!</definedName>
    <definedName name="EE_Table_31._Wage_and_Employment_Indicators_1" localSheetId="11">#REF!</definedName>
    <definedName name="EE_Table_31._Wage_and_Employment_Indicators_1" localSheetId="9">#REF!</definedName>
    <definedName name="EE_Table_31._Wage_and_Employment_Indicators_1" localSheetId="4">#REF!</definedName>
    <definedName name="EE_Table_31._Wage_and_Employment_Indicators_1" localSheetId="8">#REF!</definedName>
    <definedName name="EE_Table_31._Wage_and_Employment_Indicators_1" localSheetId="13">#REF!</definedName>
    <definedName name="EE_Table_31._Wage_and_Employment_Indicators_1" localSheetId="14">#REF!</definedName>
    <definedName name="EE_Table_31._Wage_and_Employment_Indicators_1">#REF!</definedName>
    <definedName name="EE_Table_32_ULC_PROD_indicators" localSheetId="7">#REF!</definedName>
    <definedName name="EE_Table_32_ULC_PROD_indicators" localSheetId="11">#REF!</definedName>
    <definedName name="EE_Table_32_ULC_PROD_indicators" localSheetId="9">#REF!</definedName>
    <definedName name="EE_Table_32_ULC_PROD_indicators" localSheetId="4">#REF!</definedName>
    <definedName name="EE_Table_32_ULC_PROD_indicators" localSheetId="8">#REF!</definedName>
    <definedName name="EE_Table_32_ULC_PROD_indicators" localSheetId="13">#REF!</definedName>
    <definedName name="EE_Table_32_ULC_PROD_indicators" localSheetId="14">#REF!</definedName>
    <definedName name="EE_Table_32_ULC_PROD_indicators">#REF!</definedName>
    <definedName name="EE_Table_33_Indicators_of_Competitiveness" localSheetId="7">#REF!</definedName>
    <definedName name="EE_Table_33_Indicators_of_Competitiveness" localSheetId="11">#REF!</definedName>
    <definedName name="EE_Table_33_Indicators_of_Competitiveness" localSheetId="9">#REF!</definedName>
    <definedName name="EE_Table_33_Indicators_of_Competitiveness" localSheetId="4">#REF!</definedName>
    <definedName name="EE_Table_33_Indicators_of_Competitiveness" localSheetId="8">#REF!</definedName>
    <definedName name="EE_Table_33_Indicators_of_Competitiveness" localSheetId="13">#REF!</definedName>
    <definedName name="EE_Table_33_Indicators_of_Competitiveness" localSheetId="14">#REF!</definedName>
    <definedName name="EE_Table_33_Indicators_of_Competitiveness">#REF!</definedName>
    <definedName name="eee" localSheetId="3" hidden="1">{"Tab1",#N/A,FALSE,"P";"Tab2",#N/A,FALSE,"P"}</definedName>
    <definedName name="eee" localSheetId="7" hidden="1">{"Tab1",#N/A,FALSE,"P";"Tab2",#N/A,FALSE,"P"}</definedName>
    <definedName name="eee" localSheetId="10" hidden="1">{"Tab1",#N/A,FALSE,"P";"Tab2",#N/A,FALSE,"P"}</definedName>
    <definedName name="eee" localSheetId="11" hidden="1">{"Tab1",#N/A,FALSE,"P";"Tab2",#N/A,FALSE,"P"}</definedName>
    <definedName name="eee" localSheetId="0" hidden="1">{"Tab1",#N/A,FALSE,"P";"Tab2",#N/A,FALSE,"P"}</definedName>
    <definedName name="eee" localSheetId="9" hidden="1">{"Tab1",#N/A,FALSE,"P";"Tab2",#N/A,FALSE,"P"}</definedName>
    <definedName name="eee" localSheetId="1" hidden="1">{"Tab1",#N/A,FALSE,"P";"Tab2",#N/A,FALSE,"P"}</definedName>
    <definedName name="eee" localSheetId="2" hidden="1">{"Tab1",#N/A,FALSE,"P";"Tab2",#N/A,FALSE,"P"}</definedName>
    <definedName name="eee" localSheetId="4" hidden="1">{"Tab1",#N/A,FALSE,"P";"Tab2",#N/A,FALSE,"P"}</definedName>
    <definedName name="eee" localSheetId="8" hidden="1">{"Tab1",#N/A,FALSE,"P";"Tab2",#N/A,FALSE,"P"}</definedName>
    <definedName name="eee" localSheetId="12" hidden="1">{"Tab1",#N/A,FALSE,"P";"Tab2",#N/A,FALSE,"P"}</definedName>
    <definedName name="eee" localSheetId="13" hidden="1">{"Tab1",#N/A,FALSE,"P";"Tab2",#N/A,FALSE,"P"}</definedName>
    <definedName name="eee" localSheetId="14" hidden="1">{"Tab1",#N/A,FALSE,"P";"Tab2",#N/A,FALSE,"P"}</definedName>
    <definedName name="eee" hidden="1">{"Tab1",#N/A,FALSE,"P";"Tab2",#N/A,FALSE,"P"}</definedName>
    <definedName name="eeee" localSheetId="3" hidden="1">{"Riqfin97",#N/A,FALSE,"Tran";"Riqfinpro",#N/A,FALSE,"Tran"}</definedName>
    <definedName name="eeee" localSheetId="7" hidden="1">{"Riqfin97",#N/A,FALSE,"Tran";"Riqfinpro",#N/A,FALSE,"Tran"}</definedName>
    <definedName name="eeee" localSheetId="10" hidden="1">{"Riqfin97",#N/A,FALSE,"Tran";"Riqfinpro",#N/A,FALSE,"Tran"}</definedName>
    <definedName name="eeee" localSheetId="11" hidden="1">{"Riqfin97",#N/A,FALSE,"Tran";"Riqfinpro",#N/A,FALSE,"Tran"}</definedName>
    <definedName name="eeee" localSheetId="0" hidden="1">{"Riqfin97",#N/A,FALSE,"Tran";"Riqfinpro",#N/A,FALSE,"Tran"}</definedName>
    <definedName name="eeee" localSheetId="9" hidden="1">{"Riqfin97",#N/A,FALSE,"Tran";"Riqfinpro",#N/A,FALSE,"Tran"}</definedName>
    <definedName name="eeee" localSheetId="1" hidden="1">{"Riqfin97",#N/A,FALSE,"Tran";"Riqfinpro",#N/A,FALSE,"Tran"}</definedName>
    <definedName name="eeee" localSheetId="2" hidden="1">{"Riqfin97",#N/A,FALSE,"Tran";"Riqfinpro",#N/A,FALSE,"Tran"}</definedName>
    <definedName name="eeee" localSheetId="4" hidden="1">{"Riqfin97",#N/A,FALSE,"Tran";"Riqfinpro",#N/A,FALSE,"Tran"}</definedName>
    <definedName name="eeee" localSheetId="8" hidden="1">{"Riqfin97",#N/A,FALSE,"Tran";"Riqfinpro",#N/A,FALSE,"Tran"}</definedName>
    <definedName name="eeee" localSheetId="12" hidden="1">{"Riqfin97",#N/A,FALSE,"Tran";"Riqfinpro",#N/A,FALSE,"Tran"}</definedName>
    <definedName name="eeee" localSheetId="13" hidden="1">{"Riqfin97",#N/A,FALSE,"Tran";"Riqfinpro",#N/A,FALSE,"Tran"}</definedName>
    <definedName name="eeee" localSheetId="14" hidden="1">{"Riqfin97",#N/A,FALSE,"Tran";"Riqfinpro",#N/A,FALSE,"Tran"}</definedName>
    <definedName name="eeee" hidden="1">{"Riqfin97",#N/A,FALSE,"Tran";"Riqfinpro",#N/A,FALSE,"Tran"}</definedName>
    <definedName name="eeeee" localSheetId="3" hidden="1">{"Riqfin97",#N/A,FALSE,"Tran";"Riqfinpro",#N/A,FALSE,"Tran"}</definedName>
    <definedName name="eeeee" localSheetId="7" hidden="1">{"Riqfin97",#N/A,FALSE,"Tran";"Riqfinpro",#N/A,FALSE,"Tran"}</definedName>
    <definedName name="eeeee" localSheetId="10" hidden="1">{"Riqfin97",#N/A,FALSE,"Tran";"Riqfinpro",#N/A,FALSE,"Tran"}</definedName>
    <definedName name="eeeee" localSheetId="11" hidden="1">{"Riqfin97",#N/A,FALSE,"Tran";"Riqfinpro",#N/A,FALSE,"Tran"}</definedName>
    <definedName name="eeeee" localSheetId="0" hidden="1">{"Riqfin97",#N/A,FALSE,"Tran";"Riqfinpro",#N/A,FALSE,"Tran"}</definedName>
    <definedName name="eeeee" localSheetId="9" hidden="1">{"Riqfin97",#N/A,FALSE,"Tran";"Riqfinpro",#N/A,FALSE,"Tran"}</definedName>
    <definedName name="eeeee" localSheetId="1" hidden="1">{"Riqfin97",#N/A,FALSE,"Tran";"Riqfinpro",#N/A,FALSE,"Tran"}</definedName>
    <definedName name="eeeee" localSheetId="2" hidden="1">{"Riqfin97",#N/A,FALSE,"Tran";"Riqfinpro",#N/A,FALSE,"Tran"}</definedName>
    <definedName name="eeeee" localSheetId="4" hidden="1">{"Riqfin97",#N/A,FALSE,"Tran";"Riqfinpro",#N/A,FALSE,"Tran"}</definedName>
    <definedName name="eeeee" localSheetId="8" hidden="1">{"Riqfin97",#N/A,FALSE,"Tran";"Riqfinpro",#N/A,FALSE,"Tran"}</definedName>
    <definedName name="eeeee" localSheetId="12" hidden="1">{"Riqfin97",#N/A,FALSE,"Tran";"Riqfinpro",#N/A,FALSE,"Tran"}</definedName>
    <definedName name="eeeee" localSheetId="13" hidden="1">{"Riqfin97",#N/A,FALSE,"Tran";"Riqfinpro",#N/A,FALSE,"Tran"}</definedName>
    <definedName name="eeeee" localSheetId="14" hidden="1">{"Riqfin97",#N/A,FALSE,"Tran";"Riqfinpro",#N/A,FALSE,"Tran"}</definedName>
    <definedName name="eeeee" hidden="1">{"Riqfin97",#N/A,FALSE,"Tran";"Riqfinpro",#N/A,FALSE,"Tran"}</definedName>
    <definedName name="eeeeeee" localSheetId="3" hidden="1">{"Riqfin97",#N/A,FALSE,"Tran";"Riqfinpro",#N/A,FALSE,"Tran"}</definedName>
    <definedName name="eeeeeee" localSheetId="7" hidden="1">{"Riqfin97",#N/A,FALSE,"Tran";"Riqfinpro",#N/A,FALSE,"Tran"}</definedName>
    <definedName name="eeeeeee" localSheetId="10" hidden="1">{"Riqfin97",#N/A,FALSE,"Tran";"Riqfinpro",#N/A,FALSE,"Tran"}</definedName>
    <definedName name="eeeeeee" localSheetId="11" hidden="1">{"Riqfin97",#N/A,FALSE,"Tran";"Riqfinpro",#N/A,FALSE,"Tran"}</definedName>
    <definedName name="eeeeeee" localSheetId="0" hidden="1">{"Riqfin97",#N/A,FALSE,"Tran";"Riqfinpro",#N/A,FALSE,"Tran"}</definedName>
    <definedName name="eeeeeee" localSheetId="9" hidden="1">{"Riqfin97",#N/A,FALSE,"Tran";"Riqfinpro",#N/A,FALSE,"Tran"}</definedName>
    <definedName name="eeeeeee" localSheetId="1" hidden="1">{"Riqfin97",#N/A,FALSE,"Tran";"Riqfinpro",#N/A,FALSE,"Tran"}</definedName>
    <definedName name="eeeeeee" localSheetId="2" hidden="1">{"Riqfin97",#N/A,FALSE,"Tran";"Riqfinpro",#N/A,FALSE,"Tran"}</definedName>
    <definedName name="eeeeeee" localSheetId="4" hidden="1">{"Riqfin97",#N/A,FALSE,"Tran";"Riqfinpro",#N/A,FALSE,"Tran"}</definedName>
    <definedName name="eeeeeee" localSheetId="8" hidden="1">{"Riqfin97",#N/A,FALSE,"Tran";"Riqfinpro",#N/A,FALSE,"Tran"}</definedName>
    <definedName name="eeeeeee" localSheetId="12" hidden="1">{"Riqfin97",#N/A,FALSE,"Tran";"Riqfinpro",#N/A,FALSE,"Tran"}</definedName>
    <definedName name="eeeeeee" localSheetId="13" hidden="1">{"Riqfin97",#N/A,FALSE,"Tran";"Riqfinpro",#N/A,FALSE,"Tran"}</definedName>
    <definedName name="eeeeeee" localSheetId="14" hidden="1">{"Riqfin97",#N/A,FALSE,"Tran";"Riqfinpro",#N/A,FALSE,"Tran"}</definedName>
    <definedName name="eeeeeee" hidden="1">{"Riqfin97",#N/A,FALSE,"Tran";"Riqfinpro",#N/A,FALSE,"Tran"}</definedName>
    <definedName name="eeeeeeeeee" localSheetId="7" hidden="1">#REF!</definedName>
    <definedName name="eeeeeeeeee" localSheetId="11" hidden="1">#REF!</definedName>
    <definedName name="eeeeeeeeee" localSheetId="9" hidden="1">#REF!</definedName>
    <definedName name="eeeeeeeeee" localSheetId="1" hidden="1">#REF!</definedName>
    <definedName name="eeeeeeeeee" localSheetId="2" hidden="1">#REF!</definedName>
    <definedName name="eeeeeeeeee" localSheetId="4" hidden="1">#REF!</definedName>
    <definedName name="eeeeeeeeee" localSheetId="8" hidden="1">#REF!</definedName>
    <definedName name="eeeeeeeeee" localSheetId="13" hidden="1">#REF!</definedName>
    <definedName name="eeeeeeeeee" localSheetId="14" hidden="1">#REF!</definedName>
    <definedName name="eeeeeeeeee" hidden="1">#REF!</definedName>
    <definedName name="efdfrd" localSheetId="3" hidden="1">{"Tab1",#N/A,FALSE,"P";"Tab2",#N/A,FALSE,"P"}</definedName>
    <definedName name="efdfrd" localSheetId="7" hidden="1">{"Tab1",#N/A,FALSE,"P";"Tab2",#N/A,FALSE,"P"}</definedName>
    <definedName name="efdfrd" localSheetId="10" hidden="1">{"Tab1",#N/A,FALSE,"P";"Tab2",#N/A,FALSE,"P"}</definedName>
    <definedName name="efdfrd" localSheetId="11" hidden="1">{"Tab1",#N/A,FALSE,"P";"Tab2",#N/A,FALSE,"P"}</definedName>
    <definedName name="efdfrd" localSheetId="0" hidden="1">{"Tab1",#N/A,FALSE,"P";"Tab2",#N/A,FALSE,"P"}</definedName>
    <definedName name="efdfrd" localSheetId="9" hidden="1">{"Tab1",#N/A,FALSE,"P";"Tab2",#N/A,FALSE,"P"}</definedName>
    <definedName name="efdfrd" localSheetId="1" hidden="1">{"Tab1",#N/A,FALSE,"P";"Tab2",#N/A,FALSE,"P"}</definedName>
    <definedName name="efdfrd" localSheetId="2" hidden="1">{"Tab1",#N/A,FALSE,"P";"Tab2",#N/A,FALSE,"P"}</definedName>
    <definedName name="efdfrd" localSheetId="4" hidden="1">{"Tab1",#N/A,FALSE,"P";"Tab2",#N/A,FALSE,"P"}</definedName>
    <definedName name="efdfrd" localSheetId="8" hidden="1">{"Tab1",#N/A,FALSE,"P";"Tab2",#N/A,FALSE,"P"}</definedName>
    <definedName name="efdfrd" localSheetId="12" hidden="1">{"Tab1",#N/A,FALSE,"P";"Tab2",#N/A,FALSE,"P"}</definedName>
    <definedName name="efdfrd" localSheetId="13" hidden="1">{"Tab1",#N/A,FALSE,"P";"Tab2",#N/A,FALSE,"P"}</definedName>
    <definedName name="efdfrd" localSheetId="14" hidden="1">{"Tab1",#N/A,FALSE,"P";"Tab2",#N/A,FALSE,"P"}</definedName>
    <definedName name="efdfrd" hidden="1">{"Tab1",#N/A,FALSE,"P";"Tab2",#N/A,FALSE,"P"}</definedName>
    <definedName name="efdgd" localSheetId="1" hidden="1">#REF!</definedName>
    <definedName name="efdgd" localSheetId="2" hidden="1">#REF!</definedName>
    <definedName name="efdgd" localSheetId="4" hidden="1">'[115]Fax a enviar'!#REF!</definedName>
    <definedName name="efdgd" hidden="1">'[115]Fax a enviar'!#REF!</definedName>
    <definedName name="EfectivoCuentasBancarias">'[80]Vaciado 1'!$D$13</definedName>
    <definedName name="efefte" localSheetId="9" hidden="1">'[115]Fax a enviar'!#REF!</definedName>
    <definedName name="efefte" localSheetId="1" hidden="1">#REF!</definedName>
    <definedName name="efefte" localSheetId="2" hidden="1">#REF!</definedName>
    <definedName name="efefte" localSheetId="8" hidden="1">'[115]Fax a enviar'!#REF!</definedName>
    <definedName name="efefte" hidden="1">'[115]Fax a enviar'!#REF!</definedName>
    <definedName name="efsdfsd" localSheetId="7" hidden="1">#REF!</definedName>
    <definedName name="efsdfsd" localSheetId="11" hidden="1">#REF!</definedName>
    <definedName name="efsdfsd" localSheetId="9" hidden="1">#REF!</definedName>
    <definedName name="efsdfsd" localSheetId="1" hidden="1">#REF!</definedName>
    <definedName name="efsdfsd" localSheetId="2" hidden="1">#REF!</definedName>
    <definedName name="efsdfsd" localSheetId="4" hidden="1">#REF!</definedName>
    <definedName name="efsdfsd" localSheetId="8" hidden="1">#REF!</definedName>
    <definedName name="efsdfsd" localSheetId="13" hidden="1">#REF!</definedName>
    <definedName name="efsdfsd" localSheetId="14" hidden="1">#REF!</definedName>
    <definedName name="efsdfsd" hidden="1">#REF!</definedName>
    <definedName name="EIB">[56]CIRRs!$C$61</definedName>
    <definedName name="eka" localSheetId="7">#REF!</definedName>
    <definedName name="eka" localSheetId="11">#REF!</definedName>
    <definedName name="eka" localSheetId="9">#REF!</definedName>
    <definedName name="eka" localSheetId="1">#REF!</definedName>
    <definedName name="eka" localSheetId="2">#REF!</definedName>
    <definedName name="eka" localSheetId="4">#REF!</definedName>
    <definedName name="eka" localSheetId="8">#REF!</definedName>
    <definedName name="eka" localSheetId="13">#REF!</definedName>
    <definedName name="eka" localSheetId="14">#REF!</definedName>
    <definedName name="eka">#REF!</definedName>
    <definedName name="ele" localSheetId="7">#REF!</definedName>
    <definedName name="ele" localSheetId="11">#REF!</definedName>
    <definedName name="ele" localSheetId="9">#REF!</definedName>
    <definedName name="ele" localSheetId="4">#REF!</definedName>
    <definedName name="ele" localSheetId="8">#REF!</definedName>
    <definedName name="ele" localSheetId="13">#REF!</definedName>
    <definedName name="ele" localSheetId="14">#REF!</definedName>
    <definedName name="ele">#REF!</definedName>
    <definedName name="elect" localSheetId="7">#REF!</definedName>
    <definedName name="elect" localSheetId="11">#REF!</definedName>
    <definedName name="elect" localSheetId="9">#REF!</definedName>
    <definedName name="elect" localSheetId="4">#REF!</definedName>
    <definedName name="elect" localSheetId="8">#REF!</definedName>
    <definedName name="elect" localSheetId="13">#REF!</definedName>
    <definedName name="elect" localSheetId="14">#REF!</definedName>
    <definedName name="elect">#REF!</definedName>
    <definedName name="ELV" localSheetId="7">[116]FIN!#REF!</definedName>
    <definedName name="ELV" localSheetId="11">[117]FIN!#REF!</definedName>
    <definedName name="ELV" localSheetId="9">[117]FIN!#REF!</definedName>
    <definedName name="ELV" localSheetId="1">[117]FIN!#REF!</definedName>
    <definedName name="ELV" localSheetId="2">[117]FIN!#REF!</definedName>
    <definedName name="ELV" localSheetId="4">[117]FIN!#REF!</definedName>
    <definedName name="ELV" localSheetId="8">[116]FIN!#REF!</definedName>
    <definedName name="ELV">[117]FIN!#REF!</definedName>
    <definedName name="EMETEL" localSheetId="7">#REF!</definedName>
    <definedName name="EMETEL" localSheetId="11">#REF!</definedName>
    <definedName name="EMETEL" localSheetId="9">#REF!</definedName>
    <definedName name="EMETEL" localSheetId="1">#REF!</definedName>
    <definedName name="EMETEL" localSheetId="2">#REF!</definedName>
    <definedName name="EMETEL" localSheetId="4">#REF!</definedName>
    <definedName name="EMETEL" localSheetId="8">#REF!</definedName>
    <definedName name="EMETEL" localSheetId="13">#REF!</definedName>
    <definedName name="EMETEL" localSheetId="14">#REF!</definedName>
    <definedName name="EMETEL">#REF!</definedName>
    <definedName name="emi" localSheetId="7">#REF!</definedName>
    <definedName name="emi" localSheetId="11">#REF!</definedName>
    <definedName name="emi" localSheetId="9">#REF!</definedName>
    <definedName name="emi" localSheetId="1">#REF!</definedName>
    <definedName name="emi" localSheetId="2">#REF!</definedName>
    <definedName name="emi" localSheetId="4">#REF!</definedName>
    <definedName name="emi" localSheetId="8">#REF!</definedName>
    <definedName name="emi" localSheetId="13">#REF!</definedName>
    <definedName name="emi" localSheetId="14">#REF!</definedName>
    <definedName name="emi">#REF!</definedName>
    <definedName name="emi98j" localSheetId="7">[23]Programa!#REF!</definedName>
    <definedName name="emi98j" localSheetId="11">[24]Programa!#REF!</definedName>
    <definedName name="emi98j" localSheetId="9">[24]Programa!#REF!</definedName>
    <definedName name="emi98j" localSheetId="1">#REF!</definedName>
    <definedName name="emi98j" localSheetId="2">#REF!</definedName>
    <definedName name="emi98j" localSheetId="4">[24]Programa!#REF!</definedName>
    <definedName name="emi98j" localSheetId="8">[23]Programa!#REF!</definedName>
    <definedName name="emi98j">[24]Programa!#REF!</definedName>
    <definedName name="emi98s" localSheetId="7">#REF!</definedName>
    <definedName name="emi98s" localSheetId="11">#REF!</definedName>
    <definedName name="emi98s" localSheetId="9">#REF!</definedName>
    <definedName name="emi98s" localSheetId="1">#REF!</definedName>
    <definedName name="emi98s" localSheetId="2">#REF!</definedName>
    <definedName name="emi98s" localSheetId="4">#REF!</definedName>
    <definedName name="emi98s" localSheetId="8">#REF!</definedName>
    <definedName name="emi98s" localSheetId="13">#REF!</definedName>
    <definedName name="emi98s" localSheetId="14">#REF!</definedName>
    <definedName name="emi98s">#REF!</definedName>
    <definedName name="EMISION" localSheetId="9">[66]BCP!#REF!</definedName>
    <definedName name="EMISION" localSheetId="1">#REF!</definedName>
    <definedName name="EMISION" localSheetId="2">#REF!</definedName>
    <definedName name="EMISION" localSheetId="4">[66]BCP!#REF!</definedName>
    <definedName name="EMISION" localSheetId="8">[66]BCP!#REF!</definedName>
    <definedName name="EMISION">[66]BCP!#REF!</definedName>
    <definedName name="EMIT">'[118]Ranking Bancario'!$BF$5:$BJ$54</definedName>
    <definedName name="empty" localSheetId="7">#REF!</definedName>
    <definedName name="empty" localSheetId="11">#REF!</definedName>
    <definedName name="empty" localSheetId="9">#REF!</definedName>
    <definedName name="empty" localSheetId="1">#REF!</definedName>
    <definedName name="empty" localSheetId="2">#REF!</definedName>
    <definedName name="empty" localSheetId="4">#REF!</definedName>
    <definedName name="empty" localSheetId="8">#REF!</definedName>
    <definedName name="empty" localSheetId="13">#REF!</definedName>
    <definedName name="empty" localSheetId="14">#REF!</definedName>
    <definedName name="empty">#REF!</definedName>
    <definedName name="encajec" localSheetId="7">#REF!</definedName>
    <definedName name="encajec" localSheetId="11">#REF!</definedName>
    <definedName name="encajec" localSheetId="9">#REF!</definedName>
    <definedName name="encajec" localSheetId="4">#REF!</definedName>
    <definedName name="encajec" localSheetId="8">#REF!</definedName>
    <definedName name="encajec" localSheetId="13">#REF!</definedName>
    <definedName name="encajec" localSheetId="14">#REF!</definedName>
    <definedName name="encajec">#REF!</definedName>
    <definedName name="encajed" localSheetId="7">#REF!</definedName>
    <definedName name="encajed" localSheetId="11">#REF!</definedName>
    <definedName name="encajed" localSheetId="9">#REF!</definedName>
    <definedName name="encajed" localSheetId="4">#REF!</definedName>
    <definedName name="encajed" localSheetId="8">#REF!</definedName>
    <definedName name="encajed" localSheetId="13">#REF!</definedName>
    <definedName name="encajed" localSheetId="14">#REF!</definedName>
    <definedName name="encajed">#REF!</definedName>
    <definedName name="ENDA">#N/A</definedName>
    <definedName name="ENDA_PR" localSheetId="7">#REF!</definedName>
    <definedName name="ENDA_PR" localSheetId="11">#REF!</definedName>
    <definedName name="ENDA_PR" localSheetId="9">#REF!</definedName>
    <definedName name="ENDA_PR" localSheetId="1">#REF!</definedName>
    <definedName name="ENDA_PR" localSheetId="2">#REF!</definedName>
    <definedName name="ENDA_PR" localSheetId="4">#REF!</definedName>
    <definedName name="ENDA_PR" localSheetId="8">#REF!</definedName>
    <definedName name="ENDA_PR" localSheetId="13">#REF!</definedName>
    <definedName name="ENDA_PR" localSheetId="14">#REF!</definedName>
    <definedName name="ENDA_PR">#REF!</definedName>
    <definedName name="enda2">[1]Q6!$E$132:$AH$132</definedName>
    <definedName name="ENDE" localSheetId="7">#REF!</definedName>
    <definedName name="ENDE" localSheetId="11">#REF!</definedName>
    <definedName name="ENDE" localSheetId="9">#REF!</definedName>
    <definedName name="ENDE" localSheetId="1">#REF!</definedName>
    <definedName name="ENDE" localSheetId="2">#REF!</definedName>
    <definedName name="ENDE" localSheetId="4">#REF!</definedName>
    <definedName name="ENDE" localSheetId="8">#REF!</definedName>
    <definedName name="ENDE" localSheetId="13">#REF!</definedName>
    <definedName name="ENDE" localSheetId="14">#REF!</definedName>
    <definedName name="ENDE">#REF!</definedName>
    <definedName name="ENE._89" localSheetId="7">#REF!</definedName>
    <definedName name="ENE._89" localSheetId="11">#REF!</definedName>
    <definedName name="ENE._89" localSheetId="9">#REF!</definedName>
    <definedName name="ENE._89" localSheetId="4">#REF!</definedName>
    <definedName name="ENE._89" localSheetId="8">#REF!</definedName>
    <definedName name="ENE._89" localSheetId="13">#REF!</definedName>
    <definedName name="ENE._89" localSheetId="14">#REF!</definedName>
    <definedName name="ENE._89">#REF!</definedName>
    <definedName name="ENE._90" localSheetId="7">#REF!</definedName>
    <definedName name="ENE._90" localSheetId="11">#REF!</definedName>
    <definedName name="ENE._90" localSheetId="9">#REF!</definedName>
    <definedName name="ENE._90" localSheetId="4">#REF!</definedName>
    <definedName name="ENE._90" localSheetId="8">#REF!</definedName>
    <definedName name="ENE._90" localSheetId="13">#REF!</definedName>
    <definedName name="ENE._90" localSheetId="14">#REF!</definedName>
    <definedName name="ENE._90">#REF!</definedName>
    <definedName name="enri" localSheetId="7">#REF!</definedName>
    <definedName name="enri" localSheetId="11">#REF!</definedName>
    <definedName name="enri" localSheetId="9">#REF!</definedName>
    <definedName name="enri" localSheetId="1">#REF!</definedName>
    <definedName name="enri" localSheetId="2">#REF!</definedName>
    <definedName name="enri" localSheetId="4">#REF!</definedName>
    <definedName name="enri" localSheetId="8">#REF!</definedName>
    <definedName name="enri" localSheetId="13">#REF!</definedName>
    <definedName name="enri" localSheetId="14">#REF!</definedName>
    <definedName name="enri">#REF!</definedName>
    <definedName name="EP" localSheetId="7">#REF!</definedName>
    <definedName name="EP" localSheetId="11">#REF!</definedName>
    <definedName name="EP" localSheetId="9">#REF!</definedName>
    <definedName name="EP" localSheetId="4">#REF!</definedName>
    <definedName name="EP" localSheetId="8">#REF!</definedName>
    <definedName name="EP" localSheetId="13">#REF!</definedName>
    <definedName name="EP" localSheetId="14">#REF!</definedName>
    <definedName name="EP">#REF!</definedName>
    <definedName name="EPNF96" localSheetId="7">#REF!</definedName>
    <definedName name="EPNF96" localSheetId="11">#REF!</definedName>
    <definedName name="EPNF96" localSheetId="9">#REF!</definedName>
    <definedName name="EPNF96" localSheetId="4">#REF!</definedName>
    <definedName name="EPNF96" localSheetId="8">#REF!</definedName>
    <definedName name="EPNF96" localSheetId="13">#REF!</definedName>
    <definedName name="EPNF96" localSheetId="14">#REF!</definedName>
    <definedName name="EPNF96">#REF!</definedName>
    <definedName name="erererer" localSheetId="1" hidden="1">#REF!</definedName>
    <definedName name="erererer" localSheetId="2" hidden="1">#REF!</definedName>
    <definedName name="erererer" hidden="1">'[103]Fax a enviar'!#REF!</definedName>
    <definedName name="ererwrw" localSheetId="1" hidden="1">#REF!</definedName>
    <definedName name="ererwrw" localSheetId="2" hidden="1">#REF!</definedName>
    <definedName name="ererwrw" hidden="1">'[110]Fax a enviar'!#REF!</definedName>
    <definedName name="ergferger" localSheetId="3" hidden="1">{"Main Economic Indicators",#N/A,FALSE,"C"}</definedName>
    <definedName name="ergferger" localSheetId="7" hidden="1">{"Main Economic Indicators",#N/A,FALSE,"C"}</definedName>
    <definedName name="ergferger" localSheetId="10" hidden="1">{"Main Economic Indicators",#N/A,FALSE,"C"}</definedName>
    <definedName name="ergferger" localSheetId="11" hidden="1">{"Main Economic Indicators",#N/A,FALSE,"C"}</definedName>
    <definedName name="ergferger" localSheetId="0" hidden="1">{"Main Economic Indicators",#N/A,FALSE,"C"}</definedName>
    <definedName name="ergferger" localSheetId="9" hidden="1">{"Main Economic Indicators",#N/A,FALSE,"C"}</definedName>
    <definedName name="ergferger" localSheetId="1" hidden="1">{"Main Economic Indicators",#N/A,FALSE,"C"}</definedName>
    <definedName name="ergferger" localSheetId="2" hidden="1">{"Main Economic Indicators",#N/A,FALSE,"C"}</definedName>
    <definedName name="ergferger" localSheetId="4" hidden="1">{"Main Economic Indicators",#N/A,FALSE,"C"}</definedName>
    <definedName name="ergferger" localSheetId="8" hidden="1">{"Main Economic Indicators",#N/A,FALSE,"C"}</definedName>
    <definedName name="ergferger" localSheetId="12" hidden="1">{"Main Economic Indicators",#N/A,FALSE,"C"}</definedName>
    <definedName name="ergferger" localSheetId="13" hidden="1">{"Main Economic Indicators",#N/A,FALSE,"C"}</definedName>
    <definedName name="ergferger" localSheetId="14" hidden="1">{"Main Economic Indicators",#N/A,FALSE,"C"}</definedName>
    <definedName name="ergferger" hidden="1">{"Main Economic Indicators",#N/A,FALSE,"C"}</definedName>
    <definedName name="ergferger1" localSheetId="3" hidden="1">{"Main Economic Indicators",#N/A,FALSE,"C"}</definedName>
    <definedName name="ergferger1" localSheetId="7" hidden="1">{"Main Economic Indicators",#N/A,FALSE,"C"}</definedName>
    <definedName name="ergferger1" localSheetId="10" hidden="1">{"Main Economic Indicators",#N/A,FALSE,"C"}</definedName>
    <definedName name="ergferger1" localSheetId="11" hidden="1">{"Main Economic Indicators",#N/A,FALSE,"C"}</definedName>
    <definedName name="ergferger1" localSheetId="0" hidden="1">{"Main Economic Indicators",#N/A,FALSE,"C"}</definedName>
    <definedName name="ergferger1" localSheetId="9" hidden="1">{"Main Economic Indicators",#N/A,FALSE,"C"}</definedName>
    <definedName name="ergferger1" localSheetId="1" hidden="1">{"Main Economic Indicators",#N/A,FALSE,"C"}</definedName>
    <definedName name="ergferger1" localSheetId="2" hidden="1">{"Main Economic Indicators",#N/A,FALSE,"C"}</definedName>
    <definedName name="ergferger1" localSheetId="4" hidden="1">{"Main Economic Indicators",#N/A,FALSE,"C"}</definedName>
    <definedName name="ergferger1" localSheetId="8" hidden="1">{"Main Economic Indicators",#N/A,FALSE,"C"}</definedName>
    <definedName name="ergferger1" localSheetId="12" hidden="1">{"Main Economic Indicators",#N/A,FALSE,"C"}</definedName>
    <definedName name="ergferger1" localSheetId="13" hidden="1">{"Main Economic Indicators",#N/A,FALSE,"C"}</definedName>
    <definedName name="ergferger1" localSheetId="14" hidden="1">{"Main Economic Indicators",#N/A,FALSE,"C"}</definedName>
    <definedName name="ergferger1" hidden="1">{"Main Economic Indicators",#N/A,FALSE,"C"}</definedName>
    <definedName name="ernesto">#N/A</definedName>
    <definedName name="ert" localSheetId="3" hidden="1">{"Minpmon",#N/A,FALSE,"Monthinput"}</definedName>
    <definedName name="ert" localSheetId="7" hidden="1">{"Minpmon",#N/A,FALSE,"Monthinput"}</definedName>
    <definedName name="ert" localSheetId="10" hidden="1">{"Minpmon",#N/A,FALSE,"Monthinput"}</definedName>
    <definedName name="ert" localSheetId="11" hidden="1">{"Minpmon",#N/A,FALSE,"Monthinput"}</definedName>
    <definedName name="ert" localSheetId="0" hidden="1">{"Minpmon",#N/A,FALSE,"Monthinput"}</definedName>
    <definedName name="ert" localSheetId="9" hidden="1">{"Minpmon",#N/A,FALSE,"Monthinput"}</definedName>
    <definedName name="ert" localSheetId="1" hidden="1">{"Minpmon",#N/A,FALSE,"Monthinput"}</definedName>
    <definedName name="ert" localSheetId="2" hidden="1">{"Minpmon",#N/A,FALSE,"Monthinput"}</definedName>
    <definedName name="ert" localSheetId="4" hidden="1">{"Minpmon",#N/A,FALSE,"Monthinput"}</definedName>
    <definedName name="ert" localSheetId="8" hidden="1">{"Minpmon",#N/A,FALSE,"Monthinput"}</definedName>
    <definedName name="ert" localSheetId="12" hidden="1">{"Minpmon",#N/A,FALSE,"Monthinput"}</definedName>
    <definedName name="ert" localSheetId="13" hidden="1">{"Minpmon",#N/A,FALSE,"Monthinput"}</definedName>
    <definedName name="ert" localSheetId="14" hidden="1">{"Minpmon",#N/A,FALSE,"Monthinput"}</definedName>
    <definedName name="ert" hidden="1">{"Minpmon",#N/A,FALSE,"Monthinput"}</definedName>
    <definedName name="ESAF_QUAR_GDP" localSheetId="7">#REF!</definedName>
    <definedName name="ESAF_QUAR_GDP" localSheetId="11">#REF!</definedName>
    <definedName name="ESAF_QUAR_GDP" localSheetId="9">#REF!</definedName>
    <definedName name="ESAF_QUAR_GDP" localSheetId="1">#REF!</definedName>
    <definedName name="ESAF_QUAR_GDP" localSheetId="2">#REF!</definedName>
    <definedName name="ESAF_QUAR_GDP" localSheetId="4">#REF!</definedName>
    <definedName name="ESAF_QUAR_GDP" localSheetId="8">#REF!</definedName>
    <definedName name="ESAF_QUAR_GDP" localSheetId="13">#REF!</definedName>
    <definedName name="ESAF_QUAR_GDP" localSheetId="14">#REF!</definedName>
    <definedName name="ESAF_QUAR_GDP">#REF!</definedName>
    <definedName name="esafr" localSheetId="7">#REF!</definedName>
    <definedName name="esafr" localSheetId="11">#REF!</definedName>
    <definedName name="esafr" localSheetId="9">#REF!</definedName>
    <definedName name="esafr" localSheetId="1">#REF!</definedName>
    <definedName name="esafr" localSheetId="2">#REF!</definedName>
    <definedName name="esafr" localSheetId="4">#REF!</definedName>
    <definedName name="esafr" localSheetId="8">#REF!</definedName>
    <definedName name="esafr" localSheetId="13">#REF!</definedName>
    <definedName name="esafr" localSheetId="14">#REF!</definedName>
    <definedName name="esafr">#REF!</definedName>
    <definedName name="ESC" localSheetId="7">#REF!</definedName>
    <definedName name="ESC" localSheetId="11">#REF!</definedName>
    <definedName name="ESC" localSheetId="9">#REF!</definedName>
    <definedName name="ESC" localSheetId="1">#REF!</definedName>
    <definedName name="ESC" localSheetId="2">#REF!</definedName>
    <definedName name="ESC" localSheetId="4">#REF!</definedName>
    <definedName name="ESC" localSheetId="8">#REF!</definedName>
    <definedName name="ESC" localSheetId="13">#REF!</definedName>
    <definedName name="ESC" localSheetId="14">#REF!</definedName>
    <definedName name="ESC">#REF!</definedName>
    <definedName name="ESP" localSheetId="7">#REF!</definedName>
    <definedName name="ESP" localSheetId="11">#REF!</definedName>
    <definedName name="ESP" localSheetId="9">#REF!</definedName>
    <definedName name="ESP" localSheetId="4">#REF!</definedName>
    <definedName name="ESP" localSheetId="8">#REF!</definedName>
    <definedName name="ESP" localSheetId="13">#REF!</definedName>
    <definedName name="ESP" localSheetId="14">#REF!</definedName>
    <definedName name="ESP">#REF!</definedName>
    <definedName name="estacional" localSheetId="7">#REF!</definedName>
    <definedName name="estacional" localSheetId="11">#REF!</definedName>
    <definedName name="estacional" localSheetId="9">#REF!</definedName>
    <definedName name="estacional" localSheetId="4">#REF!</definedName>
    <definedName name="estacional" localSheetId="8">#REF!</definedName>
    <definedName name="estacional" localSheetId="13">#REF!</definedName>
    <definedName name="estacional" localSheetId="14">#REF!</definedName>
    <definedName name="estacional">#REF!</definedName>
    <definedName name="ESTRUCTURA" localSheetId="9" hidden="1">[10]C!#REF!</definedName>
    <definedName name="ESTRUCTURA" localSheetId="1" hidden="1">#REF!</definedName>
    <definedName name="ESTRUCTURA" localSheetId="2" hidden="1">#REF!</definedName>
    <definedName name="ESTRUCTURA" hidden="1">[10]C!#REF!</definedName>
    <definedName name="etewte" localSheetId="7" hidden="1">#REF!</definedName>
    <definedName name="etewte" localSheetId="11" hidden="1">#REF!</definedName>
    <definedName name="etewte" localSheetId="9" hidden="1">#REF!</definedName>
    <definedName name="etewte" localSheetId="1" hidden="1">#REF!</definedName>
    <definedName name="etewte" localSheetId="2" hidden="1">#REF!</definedName>
    <definedName name="etewte" localSheetId="4" hidden="1">#REF!</definedName>
    <definedName name="etewte" localSheetId="8" hidden="1">#REF!</definedName>
    <definedName name="etewte" localSheetId="13" hidden="1">#REF!</definedName>
    <definedName name="etewte" localSheetId="14" hidden="1">#REF!</definedName>
    <definedName name="etewte" hidden="1">#REF!</definedName>
    <definedName name="etwt" localSheetId="7" hidden="1">#REF!</definedName>
    <definedName name="etwt" localSheetId="11" hidden="1">#REF!</definedName>
    <definedName name="etwt" localSheetId="9" hidden="1">#REF!</definedName>
    <definedName name="etwt" localSheetId="1" hidden="1">#REF!</definedName>
    <definedName name="etwt" localSheetId="2" hidden="1">#REF!</definedName>
    <definedName name="etwt" localSheetId="4" hidden="1">#REF!</definedName>
    <definedName name="etwt" localSheetId="8" hidden="1">#REF!</definedName>
    <definedName name="etwt" localSheetId="13" hidden="1">#REF!</definedName>
    <definedName name="etwt" localSheetId="14" hidden="1">#REF!</definedName>
    <definedName name="etwt" hidden="1">#REF!</definedName>
    <definedName name="EU">[56]CIRRs!$C$62</definedName>
    <definedName name="EUR">[56]CIRRs!$C$87</definedName>
    <definedName name="EURCRUDE87" localSheetId="7">#REF!</definedName>
    <definedName name="EURCRUDE87" localSheetId="11">#REF!</definedName>
    <definedName name="EURCRUDE87" localSheetId="9">#REF!</definedName>
    <definedName name="EURCRUDE87" localSheetId="1">#REF!</definedName>
    <definedName name="EURCRUDE87" localSheetId="2">#REF!</definedName>
    <definedName name="EURCRUDE87" localSheetId="4">#REF!</definedName>
    <definedName name="EURCRUDE87" localSheetId="8">#REF!</definedName>
    <definedName name="EURCRUDE87" localSheetId="13">#REF!</definedName>
    <definedName name="EURCRUDE87" localSheetId="14">#REF!</definedName>
    <definedName name="EURCRUDE87">#REF!</definedName>
    <definedName name="EURCRUDE88" localSheetId="7">#REF!</definedName>
    <definedName name="EURCRUDE88" localSheetId="11">#REF!</definedName>
    <definedName name="EURCRUDE88" localSheetId="9">#REF!</definedName>
    <definedName name="EURCRUDE88" localSheetId="1">#REF!</definedName>
    <definedName name="EURCRUDE88" localSheetId="2">#REF!</definedName>
    <definedName name="EURCRUDE88" localSheetId="4">#REF!</definedName>
    <definedName name="EURCRUDE88" localSheetId="8">#REF!</definedName>
    <definedName name="EURCRUDE88" localSheetId="13">#REF!</definedName>
    <definedName name="EURCRUDE88" localSheetId="14">#REF!</definedName>
    <definedName name="EURCRUDE88">#REF!</definedName>
    <definedName name="EURO" localSheetId="7">#REF!</definedName>
    <definedName name="EURO" localSheetId="11">#REF!</definedName>
    <definedName name="EURO" localSheetId="9">#REF!</definedName>
    <definedName name="EURO" localSheetId="1">#REF!</definedName>
    <definedName name="EURO" localSheetId="2">#REF!</definedName>
    <definedName name="EURO" localSheetId="4">#REF!</definedName>
    <definedName name="EURO" localSheetId="8">#REF!</definedName>
    <definedName name="EURO" localSheetId="13">#REF!</definedName>
    <definedName name="EURO" localSheetId="14">#REF!</definedName>
    <definedName name="EURO">#REF!</definedName>
    <definedName name="EURO1" localSheetId="7">#REF!</definedName>
    <definedName name="EURO1" localSheetId="11">#REF!</definedName>
    <definedName name="EURO1" localSheetId="9">#REF!</definedName>
    <definedName name="EURO1" localSheetId="1">#REF!</definedName>
    <definedName name="EURO1" localSheetId="2">#REF!</definedName>
    <definedName name="EURO1" localSheetId="4">#REF!</definedName>
    <definedName name="EURO1" localSheetId="8">#REF!</definedName>
    <definedName name="EURO1" localSheetId="13">#REF!</definedName>
    <definedName name="EURO1" localSheetId="14">#REF!</definedName>
    <definedName name="EURO1">#REF!</definedName>
    <definedName name="EURPROD87" localSheetId="7">#REF!</definedName>
    <definedName name="EURPROD87" localSheetId="11">#REF!</definedName>
    <definedName name="EURPROD87" localSheetId="9">#REF!</definedName>
    <definedName name="EURPROD87" localSheetId="1">#REF!</definedName>
    <definedName name="EURPROD87" localSheetId="2">#REF!</definedName>
    <definedName name="EURPROD87" localSheetId="4">#REF!</definedName>
    <definedName name="EURPROD87" localSheetId="8">#REF!</definedName>
    <definedName name="EURPROD87" localSheetId="13">#REF!</definedName>
    <definedName name="EURPROD87" localSheetId="14">#REF!</definedName>
    <definedName name="EURPROD87">#REF!</definedName>
    <definedName name="EURPROD88" localSheetId="7">#REF!</definedName>
    <definedName name="EURPROD88" localSheetId="11">#REF!</definedName>
    <definedName name="EURPROD88" localSheetId="9">#REF!</definedName>
    <definedName name="EURPROD88" localSheetId="1">#REF!</definedName>
    <definedName name="EURPROD88" localSheetId="2">#REF!</definedName>
    <definedName name="EURPROD88" localSheetId="4">#REF!</definedName>
    <definedName name="EURPROD88" localSheetId="8">#REF!</definedName>
    <definedName name="EURPROD88" localSheetId="13">#REF!</definedName>
    <definedName name="EURPROD88" localSheetId="14">#REF!</definedName>
    <definedName name="EURPROD88">#REF!</definedName>
    <definedName name="EURTOT87" localSheetId="7">#REF!</definedName>
    <definedName name="EURTOT87" localSheetId="11">#REF!</definedName>
    <definedName name="EURTOT87" localSheetId="9">#REF!</definedName>
    <definedName name="EURTOT87" localSheetId="1">#REF!</definedName>
    <definedName name="EURTOT87" localSheetId="2">#REF!</definedName>
    <definedName name="EURTOT87" localSheetId="4">#REF!</definedName>
    <definedName name="EURTOT87" localSheetId="8">#REF!</definedName>
    <definedName name="EURTOT87" localSheetId="13">#REF!</definedName>
    <definedName name="EURTOT87" localSheetId="14">#REF!</definedName>
    <definedName name="EURTOT87">#REF!</definedName>
    <definedName name="EURTOT88" localSheetId="7">#REF!</definedName>
    <definedName name="EURTOT88" localSheetId="11">#REF!</definedName>
    <definedName name="EURTOT88" localSheetId="9">#REF!</definedName>
    <definedName name="EURTOT88" localSheetId="1">#REF!</definedName>
    <definedName name="EURTOT88" localSheetId="2">#REF!</definedName>
    <definedName name="EURTOT88" localSheetId="4">#REF!</definedName>
    <definedName name="EURTOT88" localSheetId="8">#REF!</definedName>
    <definedName name="EURTOT88" localSheetId="13">#REF!</definedName>
    <definedName name="EURTOT88" localSheetId="14">#REF!</definedName>
    <definedName name="EURTOT88">#REF!</definedName>
    <definedName name="eustocks">#N/A</definedName>
    <definedName name="ex">[119]Sheet1!$N$2:$Q$26</definedName>
    <definedName name="EXCEDENTE_DEL_10__SEGUN_EL_TOPE_ASIGNADO_A__BUENOS_AIRES__LEY_N__23621">[4]C!$B$18:$N$18</definedName>
    <definedName name="Exch.Rate" localSheetId="7">#REF!</definedName>
    <definedName name="Exch.Rate" localSheetId="11">#REF!</definedName>
    <definedName name="Exch.Rate" localSheetId="9">#REF!</definedName>
    <definedName name="Exch.Rate" localSheetId="1">#REF!</definedName>
    <definedName name="Exch.Rate" localSheetId="2">#REF!</definedName>
    <definedName name="Exch.Rate" localSheetId="4">#REF!</definedName>
    <definedName name="Exch.Rate" localSheetId="8">#REF!</definedName>
    <definedName name="Exch.Rate" localSheetId="13">#REF!</definedName>
    <definedName name="Exch.Rate" localSheetId="14">#REF!</definedName>
    <definedName name="Exch.Rate">#REF!</definedName>
    <definedName name="ExitWRS">[120]Main!$AB$25</definedName>
    <definedName name="Exportacion_Por_Importancia">[121]Macro1!$A$1</definedName>
    <definedName name="EXR_UPDATE" localSheetId="7">#REF!</definedName>
    <definedName name="EXR_UPDATE" localSheetId="11">#REF!</definedName>
    <definedName name="EXR_UPDATE" localSheetId="9">#REF!</definedName>
    <definedName name="EXR_UPDATE" localSheetId="1">#REF!</definedName>
    <definedName name="EXR_UPDATE" localSheetId="2">#REF!</definedName>
    <definedName name="EXR_UPDATE" localSheetId="4">#REF!</definedName>
    <definedName name="EXR_UPDATE" localSheetId="8">#REF!</definedName>
    <definedName name="EXR_UPDATE" localSheetId="13">#REF!</definedName>
    <definedName name="EXR_UPDATE" localSheetId="14">#REF!</definedName>
    <definedName name="EXR_UPDATE">#REF!</definedName>
    <definedName name="External_debt_indicators">[122]Table3!$F$8:$AB$437:'[122]Table3'!$AB$9</definedName>
    <definedName name="FAL" localSheetId="7">#REF!</definedName>
    <definedName name="FAL" localSheetId="11">#REF!</definedName>
    <definedName name="FAL" localSheetId="9">#REF!</definedName>
    <definedName name="FAL" localSheetId="1">#REF!</definedName>
    <definedName name="FAL" localSheetId="2">#REF!</definedName>
    <definedName name="FAL" localSheetId="4">#REF!</definedName>
    <definedName name="FAL" localSheetId="8">#REF!</definedName>
    <definedName name="FAL" localSheetId="13">#REF!</definedName>
    <definedName name="FAL" localSheetId="14">#REF!</definedName>
    <definedName name="FAL">#REF!</definedName>
    <definedName name="FB" localSheetId="7">#REF!</definedName>
    <definedName name="FB" localSheetId="11">#REF!</definedName>
    <definedName name="FB" localSheetId="9">#REF!</definedName>
    <definedName name="FB" localSheetId="1">#REF!</definedName>
    <definedName name="FB" localSheetId="2">#REF!</definedName>
    <definedName name="FB" localSheetId="4">#REF!</definedName>
    <definedName name="FB" localSheetId="8">#REF!</definedName>
    <definedName name="FB" localSheetId="13">#REF!</definedName>
    <definedName name="FB" localSheetId="14">#REF!</definedName>
    <definedName name="FB">#REF!</definedName>
    <definedName name="FB1A" localSheetId="7">#REF!</definedName>
    <definedName name="FB1A" localSheetId="11">#REF!</definedName>
    <definedName name="FB1A" localSheetId="9">#REF!</definedName>
    <definedName name="FB1A" localSheetId="1">#REF!</definedName>
    <definedName name="FB1A" localSheetId="2">#REF!</definedName>
    <definedName name="FB1A" localSheetId="4">#REF!</definedName>
    <definedName name="FB1A" localSheetId="8">#REF!</definedName>
    <definedName name="FB1A" localSheetId="13">#REF!</definedName>
    <definedName name="FB1A" localSheetId="14">#REF!</definedName>
    <definedName name="FB1A">#REF!</definedName>
    <definedName name="fdfd" localSheetId="9" hidden="1">'[35]Fax a enviar'!#REF!</definedName>
    <definedName name="fdfd" localSheetId="4" hidden="1">'[35]Fax a enviar'!#REF!</definedName>
    <definedName name="fdfd" localSheetId="8" hidden="1">'[35]Fax a enviar'!#REF!</definedName>
    <definedName name="fdfd" hidden="1">'[35]Fax a enviar'!#REF!</definedName>
    <definedName name="fdfdd" localSheetId="7" hidden="1">#REF!</definedName>
    <definedName name="fdfdd" localSheetId="11" hidden="1">#REF!</definedName>
    <definedName name="fdfdd" localSheetId="9" hidden="1">#REF!</definedName>
    <definedName name="fdfdd" localSheetId="1" hidden="1">#REF!</definedName>
    <definedName name="fdfdd" localSheetId="2" hidden="1">#REF!</definedName>
    <definedName name="fdfdd" localSheetId="4" hidden="1">#REF!</definedName>
    <definedName name="fdfdd" localSheetId="8" hidden="1">#REF!</definedName>
    <definedName name="fdfdd" localSheetId="13" hidden="1">#REF!</definedName>
    <definedName name="fdfdd" localSheetId="14" hidden="1">#REF!</definedName>
    <definedName name="fdfdd" hidden="1">#REF!</definedName>
    <definedName name="fdfddf" localSheetId="7" hidden="1">#REF!</definedName>
    <definedName name="fdfddf" localSheetId="11" hidden="1">#REF!</definedName>
    <definedName name="fdfddf" localSheetId="9" hidden="1">#REF!</definedName>
    <definedName name="fdfddf" localSheetId="1" hidden="1">#REF!</definedName>
    <definedName name="fdfddf" localSheetId="2" hidden="1">#REF!</definedName>
    <definedName name="fdfddf" localSheetId="4" hidden="1">#REF!</definedName>
    <definedName name="fdfddf" localSheetId="8" hidden="1">#REF!</definedName>
    <definedName name="fdfddf" localSheetId="13" hidden="1">#REF!</definedName>
    <definedName name="fdfddf" localSheetId="14" hidden="1">#REF!</definedName>
    <definedName name="fdfddf" hidden="1">#REF!</definedName>
    <definedName name="fdfdf" localSheetId="9" hidden="1">'[35]Fax a enviar'!#REF!</definedName>
    <definedName name="fdfdf" localSheetId="4" hidden="1">'[35]Fax a enviar'!#REF!</definedName>
    <definedName name="fdfdf" localSheetId="8" hidden="1">'[35]Fax a enviar'!#REF!</definedName>
    <definedName name="fdfdf" hidden="1">'[35]Fax a enviar'!#REF!</definedName>
    <definedName name="fdfds" localSheetId="7" hidden="1">#REF!</definedName>
    <definedName name="fdfds" localSheetId="11" hidden="1">#REF!</definedName>
    <definedName name="fdfds" localSheetId="9" hidden="1">#REF!</definedName>
    <definedName name="fdfds" localSheetId="1" hidden="1">#REF!</definedName>
    <definedName name="fdfds" localSheetId="2" hidden="1">#REF!</definedName>
    <definedName name="fdfds" localSheetId="4" hidden="1">#REF!</definedName>
    <definedName name="fdfds" localSheetId="8" hidden="1">#REF!</definedName>
    <definedName name="fdfds" localSheetId="13" hidden="1">#REF!</definedName>
    <definedName name="fdfds" localSheetId="14" hidden="1">#REF!</definedName>
    <definedName name="fdfds" hidden="1">#REF!</definedName>
    <definedName name="fdfdsafsdf" localSheetId="9" hidden="1">'[109]Fax a enviar'!#REF!</definedName>
    <definedName name="fdfdsafsdf" localSheetId="1" hidden="1">#REF!</definedName>
    <definedName name="fdfdsafsdf" localSheetId="2" hidden="1">#REF!</definedName>
    <definedName name="fdfdsafsdf" localSheetId="4" hidden="1">'[109]Fax a enviar'!#REF!</definedName>
    <definedName name="fdfdsafsdf" localSheetId="8" hidden="1">'[109]Fax a enviar'!#REF!</definedName>
    <definedName name="fdfdsafsdf" hidden="1">'[109]Fax a enviar'!#REF!</definedName>
    <definedName name="fdfdsf" localSheetId="7" hidden="1">#REF!</definedName>
    <definedName name="fdfdsf" localSheetId="11" hidden="1">#REF!</definedName>
    <definedName name="fdfdsf" localSheetId="9" hidden="1">#REF!</definedName>
    <definedName name="fdfdsf" localSheetId="1" hidden="1">#REF!</definedName>
    <definedName name="fdfdsf" localSheetId="2" hidden="1">#REF!</definedName>
    <definedName name="fdfdsf" localSheetId="4" hidden="1">#REF!</definedName>
    <definedName name="fdfdsf" localSheetId="8" hidden="1">#REF!</definedName>
    <definedName name="fdfdsf" localSheetId="13" hidden="1">#REF!</definedName>
    <definedName name="fdfdsf" localSheetId="14" hidden="1">#REF!</definedName>
    <definedName name="fdfdsf" hidden="1">#REF!</definedName>
    <definedName name="fdfsd" localSheetId="9" hidden="1">'[72]Fax a enviar'!#REF!</definedName>
    <definedName name="fdfsd" localSheetId="1" hidden="1">#REF!</definedName>
    <definedName name="fdfsd" localSheetId="2" hidden="1">#REF!</definedName>
    <definedName name="fdfsd" localSheetId="4" hidden="1">'[72]Fax a enviar'!#REF!</definedName>
    <definedName name="fdfsd" localSheetId="8" hidden="1">'[72]Fax a enviar'!#REF!</definedName>
    <definedName name="fdfsd" hidden="1">'[72]Fax a enviar'!#REF!</definedName>
    <definedName name="feb" localSheetId="7">[23]Programa!#REF!</definedName>
    <definedName name="feb" localSheetId="11">[24]Programa!#REF!</definedName>
    <definedName name="feb" localSheetId="9">[24]Programa!#REF!</definedName>
    <definedName name="feb" localSheetId="1">[24]Programa!#REF!</definedName>
    <definedName name="feb" localSheetId="2">[24]Programa!#REF!</definedName>
    <definedName name="feb" localSheetId="4">[24]Programa!#REF!</definedName>
    <definedName name="feb" localSheetId="8">[23]Programa!#REF!</definedName>
    <definedName name="feb">[24]Programa!#REF!</definedName>
    <definedName name="FEB._89" localSheetId="7">#REF!</definedName>
    <definedName name="FEB._89" localSheetId="11">#REF!</definedName>
    <definedName name="FEB._89" localSheetId="9">#REF!</definedName>
    <definedName name="FEB._89" localSheetId="1">#REF!</definedName>
    <definedName name="FEB._89" localSheetId="2">#REF!</definedName>
    <definedName name="FEB._89" localSheetId="4">#REF!</definedName>
    <definedName name="FEB._89" localSheetId="8">#REF!</definedName>
    <definedName name="FEB._89" localSheetId="13">#REF!</definedName>
    <definedName name="FEB._89" localSheetId="14">#REF!</definedName>
    <definedName name="FEB._89">#REF!</definedName>
    <definedName name="fecha" localSheetId="7">[23]Programa!#REF!</definedName>
    <definedName name="fecha" localSheetId="11">[24]Programa!#REF!</definedName>
    <definedName name="fecha" localSheetId="9">[24]Programa!#REF!</definedName>
    <definedName name="fecha" localSheetId="1">#REF!</definedName>
    <definedName name="fecha" localSheetId="2">#REF!</definedName>
    <definedName name="fecha" localSheetId="4">[24]Programa!#REF!</definedName>
    <definedName name="fecha" localSheetId="8">[23]Programa!#REF!</definedName>
    <definedName name="fecha">[24]Programa!#REF!</definedName>
    <definedName name="fechas" localSheetId="7">[67]Contribution!$K$51:$DC$52</definedName>
    <definedName name="fechas" localSheetId="11">[68]Contribution!$K$51:$DC$52</definedName>
    <definedName name="fechas" localSheetId="1">[68]Contribution!$K$51:$DC$52</definedName>
    <definedName name="fechas" localSheetId="2">[68]Contribution!$K$51:$DC$52</definedName>
    <definedName name="fechas" localSheetId="8">[67]Contribution!$K$51:$DC$52</definedName>
    <definedName name="fechas">[68]Contribution!$K$51:$DC$52</definedName>
    <definedName name="fed" localSheetId="3" hidden="1">{"Riqfin97",#N/A,FALSE,"Tran";"Riqfinpro",#N/A,FALSE,"Tran"}</definedName>
    <definedName name="fed" localSheetId="7" hidden="1">{"Riqfin97",#N/A,FALSE,"Tran";"Riqfinpro",#N/A,FALSE,"Tran"}</definedName>
    <definedName name="fed" localSheetId="10" hidden="1">{"Riqfin97",#N/A,FALSE,"Tran";"Riqfinpro",#N/A,FALSE,"Tran"}</definedName>
    <definedName name="fed" localSheetId="11" hidden="1">{"Riqfin97",#N/A,FALSE,"Tran";"Riqfinpro",#N/A,FALSE,"Tran"}</definedName>
    <definedName name="fed" localSheetId="0" hidden="1">{"Riqfin97",#N/A,FALSE,"Tran";"Riqfinpro",#N/A,FALSE,"Tran"}</definedName>
    <definedName name="fed" localSheetId="9" hidden="1">{"Riqfin97",#N/A,FALSE,"Tran";"Riqfinpro",#N/A,FALSE,"Tran"}</definedName>
    <definedName name="fed" localSheetId="1" hidden="1">{"Riqfin97",#N/A,FALSE,"Tran";"Riqfinpro",#N/A,FALSE,"Tran"}</definedName>
    <definedName name="fed" localSheetId="2" hidden="1">{"Riqfin97",#N/A,FALSE,"Tran";"Riqfinpro",#N/A,FALSE,"Tran"}</definedName>
    <definedName name="fed" localSheetId="4" hidden="1">{"Riqfin97",#N/A,FALSE,"Tran";"Riqfinpro",#N/A,FALSE,"Tran"}</definedName>
    <definedName name="fed" localSheetId="8" hidden="1">{"Riqfin97",#N/A,FALSE,"Tran";"Riqfinpro",#N/A,FALSE,"Tran"}</definedName>
    <definedName name="fed" localSheetId="12" hidden="1">{"Riqfin97",#N/A,FALSE,"Tran";"Riqfinpro",#N/A,FALSE,"Tran"}</definedName>
    <definedName name="fed" localSheetId="13" hidden="1">{"Riqfin97",#N/A,FALSE,"Tran";"Riqfinpro",#N/A,FALSE,"Tran"}</definedName>
    <definedName name="fed" localSheetId="14" hidden="1">{"Riqfin97",#N/A,FALSE,"Tran";"Riqfinpro",#N/A,FALSE,"Tran"}</definedName>
    <definedName name="fed" hidden="1">{"Riqfin97",#N/A,FALSE,"Tran";"Riqfinpro",#N/A,FALSE,"Tran"}</definedName>
    <definedName name="feere" hidden="1">'[103]Fax a enviar'!#REF!</definedName>
    <definedName name="fef" hidden="1">'[103]Fax a enviar'!#REF!</definedName>
    <definedName name="fer" localSheetId="3" hidden="1">{"Riqfin97",#N/A,FALSE,"Tran";"Riqfinpro",#N/A,FALSE,"Tran"}</definedName>
    <definedName name="fer" localSheetId="7" hidden="1">{"Riqfin97",#N/A,FALSE,"Tran";"Riqfinpro",#N/A,FALSE,"Tran"}</definedName>
    <definedName name="fer" localSheetId="10" hidden="1">{"Riqfin97",#N/A,FALSE,"Tran";"Riqfinpro",#N/A,FALSE,"Tran"}</definedName>
    <definedName name="fer" localSheetId="11" hidden="1">{"Riqfin97",#N/A,FALSE,"Tran";"Riqfinpro",#N/A,FALSE,"Tran"}</definedName>
    <definedName name="fer" localSheetId="0" hidden="1">{"Riqfin97",#N/A,FALSE,"Tran";"Riqfinpro",#N/A,FALSE,"Tran"}</definedName>
    <definedName name="fer" localSheetId="9" hidden="1">{"Riqfin97",#N/A,FALSE,"Tran";"Riqfinpro",#N/A,FALSE,"Tran"}</definedName>
    <definedName name="fer" localSheetId="1" hidden="1">{"Riqfin97",#N/A,FALSE,"Tran";"Riqfinpro",#N/A,FALSE,"Tran"}</definedName>
    <definedName name="fer" localSheetId="2" hidden="1">{"Riqfin97",#N/A,FALSE,"Tran";"Riqfinpro",#N/A,FALSE,"Tran"}</definedName>
    <definedName name="fer" localSheetId="4" hidden="1">{"Riqfin97",#N/A,FALSE,"Tran";"Riqfinpro",#N/A,FALSE,"Tran"}</definedName>
    <definedName name="fer" localSheetId="8" hidden="1">{"Riqfin97",#N/A,FALSE,"Tran";"Riqfinpro",#N/A,FALSE,"Tran"}</definedName>
    <definedName name="fer" localSheetId="12" hidden="1">{"Riqfin97",#N/A,FALSE,"Tran";"Riqfinpro",#N/A,FALSE,"Tran"}</definedName>
    <definedName name="fer" localSheetId="13" hidden="1">{"Riqfin97",#N/A,FALSE,"Tran";"Riqfinpro",#N/A,FALSE,"Tran"}</definedName>
    <definedName name="fer" localSheetId="14" hidden="1">{"Riqfin97",#N/A,FALSE,"Tran";"Riqfinpro",#N/A,FALSE,"Tran"}</definedName>
    <definedName name="fer" hidden="1">{"Riqfin97",#N/A,FALSE,"Tran";"Riqfinpro",#N/A,FALSE,"Tran"}</definedName>
    <definedName name="FF" localSheetId="7">#REF!</definedName>
    <definedName name="FF" localSheetId="11">#REF!</definedName>
    <definedName name="FF" localSheetId="9">#REF!</definedName>
    <definedName name="FF" localSheetId="1">#REF!</definedName>
    <definedName name="FF" localSheetId="2">#REF!</definedName>
    <definedName name="FF" localSheetId="4">#REF!</definedName>
    <definedName name="FF" localSheetId="8">#REF!</definedName>
    <definedName name="FF" localSheetId="13">#REF!</definedName>
    <definedName name="FF" localSheetId="14">#REF!</definedName>
    <definedName name="FF">#REF!</definedName>
    <definedName name="FF1A" localSheetId="7">#REF!</definedName>
    <definedName name="FF1A" localSheetId="11">#REF!</definedName>
    <definedName name="FF1A" localSheetId="9">#REF!</definedName>
    <definedName name="FF1A" localSheetId="1">#REF!</definedName>
    <definedName name="FF1A" localSheetId="2">#REF!</definedName>
    <definedName name="FF1A" localSheetId="4">#REF!</definedName>
    <definedName name="FF1A" localSheetId="8">#REF!</definedName>
    <definedName name="FF1A" localSheetId="13">#REF!</definedName>
    <definedName name="FF1A" localSheetId="14">#REF!</definedName>
    <definedName name="FF1A">#REF!</definedName>
    <definedName name="fff" localSheetId="7" hidden="1">#REF!</definedName>
    <definedName name="fff" localSheetId="11" hidden="1">#REF!</definedName>
    <definedName name="fff" localSheetId="9" hidden="1">#REF!</definedName>
    <definedName name="fff" localSheetId="1" hidden="1">#REF!</definedName>
    <definedName name="fff" localSheetId="2" hidden="1">#REF!</definedName>
    <definedName name="fff" localSheetId="4" hidden="1">#REF!</definedName>
    <definedName name="fff" localSheetId="8" hidden="1">#REF!</definedName>
    <definedName name="fff" localSheetId="13" hidden="1">#REF!</definedName>
    <definedName name="fff" localSheetId="14" hidden="1">#REF!</definedName>
    <definedName name="fff" hidden="1">#REF!</definedName>
    <definedName name="ffff" localSheetId="3" hidden="1">{"Riqfin97",#N/A,FALSE,"Tran";"Riqfinpro",#N/A,FALSE,"Tran"}</definedName>
    <definedName name="ffff" localSheetId="7" hidden="1">{"Riqfin97",#N/A,FALSE,"Tran";"Riqfinpro",#N/A,FALSE,"Tran"}</definedName>
    <definedName name="ffff" localSheetId="10" hidden="1">{"Riqfin97",#N/A,FALSE,"Tran";"Riqfinpro",#N/A,FALSE,"Tran"}</definedName>
    <definedName name="ffff" localSheetId="11" hidden="1">{"Riqfin97",#N/A,FALSE,"Tran";"Riqfinpro",#N/A,FALSE,"Tran"}</definedName>
    <definedName name="ffff" localSheetId="0" hidden="1">{"Riqfin97",#N/A,FALSE,"Tran";"Riqfinpro",#N/A,FALSE,"Tran"}</definedName>
    <definedName name="ffff" localSheetId="9" hidden="1">{"Riqfin97",#N/A,FALSE,"Tran";"Riqfinpro",#N/A,FALSE,"Tran"}</definedName>
    <definedName name="ffff" localSheetId="1" hidden="1">{"Riqfin97",#N/A,FALSE,"Tran";"Riqfinpro",#N/A,FALSE,"Tran"}</definedName>
    <definedName name="ffff" localSheetId="2" hidden="1">{"Riqfin97",#N/A,FALSE,"Tran";"Riqfinpro",#N/A,FALSE,"Tran"}</definedName>
    <definedName name="ffff" localSheetId="4" hidden="1">{"Riqfin97",#N/A,FALSE,"Tran";"Riqfinpro",#N/A,FALSE,"Tran"}</definedName>
    <definedName name="ffff" localSheetId="8" hidden="1">{"Riqfin97",#N/A,FALSE,"Tran";"Riqfinpro",#N/A,FALSE,"Tran"}</definedName>
    <definedName name="ffff" localSheetId="12" hidden="1">{"Riqfin97",#N/A,FALSE,"Tran";"Riqfinpro",#N/A,FALSE,"Tran"}</definedName>
    <definedName name="ffff" localSheetId="13" hidden="1">{"Riqfin97",#N/A,FALSE,"Tran";"Riqfinpro",#N/A,FALSE,"Tran"}</definedName>
    <definedName name="ffff" localSheetId="14" hidden="1">{"Riqfin97",#N/A,FALSE,"Tran";"Riqfinpro",#N/A,FALSE,"Tran"}</definedName>
    <definedName name="ffff" hidden="1">{"Riqfin97",#N/A,FALSE,"Tran";"Riqfinpro",#N/A,FALSE,"Tran"}</definedName>
    <definedName name="fffff" localSheetId="7">#REF!</definedName>
    <definedName name="fffff" localSheetId="11">#REF!</definedName>
    <definedName name="fffff" localSheetId="9">#REF!</definedName>
    <definedName name="fffff" localSheetId="1">#REF!</definedName>
    <definedName name="fffff" localSheetId="2">#REF!</definedName>
    <definedName name="fffff" localSheetId="4">#REF!</definedName>
    <definedName name="fffff" localSheetId="8">#REF!</definedName>
    <definedName name="fffff" localSheetId="13">#REF!</definedName>
    <definedName name="fffff" localSheetId="14">#REF!</definedName>
    <definedName name="fffff">#REF!</definedName>
    <definedName name="ffffff" localSheetId="7" hidden="1">#REF!</definedName>
    <definedName name="ffffff" localSheetId="11" hidden="1">#REF!</definedName>
    <definedName name="ffffff" localSheetId="9" hidden="1">#REF!</definedName>
    <definedName name="ffffff" localSheetId="1" hidden="1">#REF!</definedName>
    <definedName name="ffffff" localSheetId="2" hidden="1">#REF!</definedName>
    <definedName name="ffffff" localSheetId="4" hidden="1">#REF!</definedName>
    <definedName name="ffffff" localSheetId="8" hidden="1">#REF!</definedName>
    <definedName name="ffffff" localSheetId="13" hidden="1">#REF!</definedName>
    <definedName name="ffffff" localSheetId="14" hidden="1">#REF!</definedName>
    <definedName name="ffffff" hidden="1">#REF!</definedName>
    <definedName name="fffffff" localSheetId="3" hidden="1">{"Minpmon",#N/A,FALSE,"Monthinput"}</definedName>
    <definedName name="fffffff" localSheetId="7" hidden="1">{"Minpmon",#N/A,FALSE,"Monthinput"}</definedName>
    <definedName name="fffffff" localSheetId="10" hidden="1">{"Minpmon",#N/A,FALSE,"Monthinput"}</definedName>
    <definedName name="fffffff" localSheetId="11" hidden="1">{"Minpmon",#N/A,FALSE,"Monthinput"}</definedName>
    <definedName name="fffffff" localSheetId="0" hidden="1">{"Minpmon",#N/A,FALSE,"Monthinput"}</definedName>
    <definedName name="fffffff" localSheetId="9" hidden="1">{"Minpmon",#N/A,FALSE,"Monthinput"}</definedName>
    <definedName name="fffffff" localSheetId="1" hidden="1">{"Minpmon",#N/A,FALSE,"Monthinput"}</definedName>
    <definedName name="fffffff" localSheetId="2" hidden="1">{"Minpmon",#N/A,FALSE,"Monthinput"}</definedName>
    <definedName name="fffffff" localSheetId="4" hidden="1">{"Minpmon",#N/A,FALSE,"Monthinput"}</definedName>
    <definedName name="fffffff" localSheetId="8" hidden="1">{"Minpmon",#N/A,FALSE,"Monthinput"}</definedName>
    <definedName name="fffffff" localSheetId="12" hidden="1">{"Minpmon",#N/A,FALSE,"Monthinput"}</definedName>
    <definedName name="fffffff" localSheetId="13" hidden="1">{"Minpmon",#N/A,FALSE,"Monthinput"}</definedName>
    <definedName name="fffffff" localSheetId="14" hidden="1">{"Minpmon",#N/A,FALSE,"Monthinput"}</definedName>
    <definedName name="fffffff" hidden="1">{"Minpmon",#N/A,FALSE,"Monthinput"}</definedName>
    <definedName name="fffffffff" hidden="1">'[103]Fax a enviar'!#REF!</definedName>
    <definedName name="ffffffffffffff" localSheetId="3" hidden="1">{"Riqfin97",#N/A,FALSE,"Tran";"Riqfinpro",#N/A,FALSE,"Tran"}</definedName>
    <definedName name="ffffffffffffff" localSheetId="7" hidden="1">{"Riqfin97",#N/A,FALSE,"Tran";"Riqfinpro",#N/A,FALSE,"Tran"}</definedName>
    <definedName name="ffffffffffffff" localSheetId="10" hidden="1">{"Riqfin97",#N/A,FALSE,"Tran";"Riqfinpro",#N/A,FALSE,"Tran"}</definedName>
    <definedName name="ffffffffffffff" localSheetId="11" hidden="1">{"Riqfin97",#N/A,FALSE,"Tran";"Riqfinpro",#N/A,FALSE,"Tran"}</definedName>
    <definedName name="ffffffffffffff" localSheetId="0" hidden="1">{"Riqfin97",#N/A,FALSE,"Tran";"Riqfinpro",#N/A,FALSE,"Tran"}</definedName>
    <definedName name="ffffffffffffff" localSheetId="9" hidden="1">{"Riqfin97",#N/A,FALSE,"Tran";"Riqfinpro",#N/A,FALSE,"Tran"}</definedName>
    <definedName name="ffffffffffffff" localSheetId="1" hidden="1">{"Riqfin97",#N/A,FALSE,"Tran";"Riqfinpro",#N/A,FALSE,"Tran"}</definedName>
    <definedName name="ffffffffffffff" localSheetId="2" hidden="1">{"Riqfin97",#N/A,FALSE,"Tran";"Riqfinpro",#N/A,FALSE,"Tran"}</definedName>
    <definedName name="ffffffffffffff" localSheetId="4" hidden="1">{"Riqfin97",#N/A,FALSE,"Tran";"Riqfinpro",#N/A,FALSE,"Tran"}</definedName>
    <definedName name="ffffffffffffff" localSheetId="8" hidden="1">{"Riqfin97",#N/A,FALSE,"Tran";"Riqfinpro",#N/A,FALSE,"Tran"}</definedName>
    <definedName name="ffffffffffffff" localSheetId="12" hidden="1">{"Riqfin97",#N/A,FALSE,"Tran";"Riqfinpro",#N/A,FALSE,"Tran"}</definedName>
    <definedName name="ffffffffffffff" localSheetId="13" hidden="1">{"Riqfin97",#N/A,FALSE,"Tran";"Riqfinpro",#N/A,FALSE,"Tran"}</definedName>
    <definedName name="ffffffffffffff" localSheetId="14" hidden="1">{"Riqfin97",#N/A,FALSE,"Tran";"Riqfinpro",#N/A,FALSE,"Tran"}</definedName>
    <definedName name="ffffffffffffff" hidden="1">{"Riqfin97",#N/A,FALSE,"Tran";"Riqfinpro",#N/A,FALSE,"Tran"}</definedName>
    <definedName name="FFNN" localSheetId="7">#REF!</definedName>
    <definedName name="FFNN" localSheetId="11">#REF!</definedName>
    <definedName name="FFNN" localSheetId="9">#REF!</definedName>
    <definedName name="FFNN" localSheetId="1">#REF!</definedName>
    <definedName name="FFNN" localSheetId="2">#REF!</definedName>
    <definedName name="FFNN" localSheetId="4">#REF!</definedName>
    <definedName name="FFNN" localSheetId="8">#REF!</definedName>
    <definedName name="FFNN" localSheetId="13">#REF!</definedName>
    <definedName name="FFNN" localSheetId="14">#REF!</definedName>
    <definedName name="FFNN">#REF!</definedName>
    <definedName name="fgf" localSheetId="3" hidden="1">{"Riqfin97",#N/A,FALSE,"Tran";"Riqfinpro",#N/A,FALSE,"Tran"}</definedName>
    <definedName name="fgf" localSheetId="7" hidden="1">{"Riqfin97",#N/A,FALSE,"Tran";"Riqfinpro",#N/A,FALSE,"Tran"}</definedName>
    <definedName name="fgf" localSheetId="10" hidden="1">{"Riqfin97",#N/A,FALSE,"Tran";"Riqfinpro",#N/A,FALSE,"Tran"}</definedName>
    <definedName name="fgf" localSheetId="11" hidden="1">{"Riqfin97",#N/A,FALSE,"Tran";"Riqfinpro",#N/A,FALSE,"Tran"}</definedName>
    <definedName name="fgf" localSheetId="0" hidden="1">{"Riqfin97",#N/A,FALSE,"Tran";"Riqfinpro",#N/A,FALSE,"Tran"}</definedName>
    <definedName name="fgf" localSheetId="9" hidden="1">{"Riqfin97",#N/A,FALSE,"Tran";"Riqfinpro",#N/A,FALSE,"Tran"}</definedName>
    <definedName name="fgf" localSheetId="1" hidden="1">{"Riqfin97",#N/A,FALSE,"Tran";"Riqfinpro",#N/A,FALSE,"Tran"}</definedName>
    <definedName name="fgf" localSheetId="2" hidden="1">{"Riqfin97",#N/A,FALSE,"Tran";"Riqfinpro",#N/A,FALSE,"Tran"}</definedName>
    <definedName name="fgf" localSheetId="4" hidden="1">{"Riqfin97",#N/A,FALSE,"Tran";"Riqfinpro",#N/A,FALSE,"Tran"}</definedName>
    <definedName name="fgf" localSheetId="8" hidden="1">{"Riqfin97",#N/A,FALSE,"Tran";"Riqfinpro",#N/A,FALSE,"Tran"}</definedName>
    <definedName name="fgf" localSheetId="12" hidden="1">{"Riqfin97",#N/A,FALSE,"Tran";"Riqfinpro",#N/A,FALSE,"Tran"}</definedName>
    <definedName name="fgf" localSheetId="13" hidden="1">{"Riqfin97",#N/A,FALSE,"Tran";"Riqfinpro",#N/A,FALSE,"Tran"}</definedName>
    <definedName name="fgf" localSheetId="14" hidden="1">{"Riqfin97",#N/A,FALSE,"Tran";"Riqfinpro",#N/A,FALSE,"Tran"}</definedName>
    <definedName name="fgf" hidden="1">{"Riqfin97",#N/A,FALSE,"Tran";"Riqfinpro",#N/A,FALSE,"Tran"}</definedName>
    <definedName name="fgfg" hidden="1">'[110]Fax a enviar'!#REF!</definedName>
    <definedName name="fghfghf" hidden="1">'[123]Fax a enviar'!#REF!</definedName>
    <definedName name="fhnfdj" hidden="1">'[103]Fax a enviar'!#REF!</definedName>
    <definedName name="FIDR" localSheetId="7">#REF!</definedName>
    <definedName name="FIDR" localSheetId="11">#REF!</definedName>
    <definedName name="FIDR" localSheetId="9">#REF!</definedName>
    <definedName name="FIDR" localSheetId="1">#REF!</definedName>
    <definedName name="FIDR" localSheetId="2">#REF!</definedName>
    <definedName name="FIDR" localSheetId="4">#REF!</definedName>
    <definedName name="FIDR" localSheetId="8">#REF!</definedName>
    <definedName name="FIDR" localSheetId="13">#REF!</definedName>
    <definedName name="FIDR" localSheetId="14">#REF!</definedName>
    <definedName name="FIDR">#REF!</definedName>
    <definedName name="Fig.1" localSheetId="7">#REF!</definedName>
    <definedName name="Fig.1" localSheetId="11">#REF!</definedName>
    <definedName name="Fig.1" localSheetId="9">#REF!</definedName>
    <definedName name="Fig.1" localSheetId="1">#REF!</definedName>
    <definedName name="Fig.1" localSheetId="2">#REF!</definedName>
    <definedName name="Fig.1" localSheetId="4">#REF!</definedName>
    <definedName name="Fig.1" localSheetId="8">#REF!</definedName>
    <definedName name="Fig.1" localSheetId="13">#REF!</definedName>
    <definedName name="Fig.1" localSheetId="14">#REF!</definedName>
    <definedName name="Fig.1">#REF!</definedName>
    <definedName name="FigTitle" localSheetId="7">#REF!</definedName>
    <definedName name="FigTitle" localSheetId="11">#REF!</definedName>
    <definedName name="FigTitle" localSheetId="9">#REF!</definedName>
    <definedName name="FigTitle" localSheetId="1">#REF!</definedName>
    <definedName name="FigTitle" localSheetId="2">#REF!</definedName>
    <definedName name="FigTitle" localSheetId="4">#REF!</definedName>
    <definedName name="FigTitle" localSheetId="8">#REF!</definedName>
    <definedName name="FigTitle" localSheetId="13">#REF!</definedName>
    <definedName name="FigTitle" localSheetId="14">#REF!</definedName>
    <definedName name="FigTitle">#REF!</definedName>
    <definedName name="Figure.3" localSheetId="7">#REF!</definedName>
    <definedName name="Figure.3" localSheetId="11">#REF!</definedName>
    <definedName name="Figure.3" localSheetId="9">#REF!</definedName>
    <definedName name="Figure.3" localSheetId="1">#REF!</definedName>
    <definedName name="Figure.3" localSheetId="2">#REF!</definedName>
    <definedName name="Figure.3" localSheetId="4">#REF!</definedName>
    <definedName name="Figure.3" localSheetId="8">#REF!</definedName>
    <definedName name="Figure.3" localSheetId="13">#REF!</definedName>
    <definedName name="Figure.3" localSheetId="14">#REF!</definedName>
    <definedName name="Figure.3">#REF!</definedName>
    <definedName name="FIM" localSheetId="7">#REF!</definedName>
    <definedName name="FIM" localSheetId="11">#REF!</definedName>
    <definedName name="FIM" localSheetId="9">#REF!</definedName>
    <definedName name="FIM" localSheetId="4">#REF!</definedName>
    <definedName name="FIM" localSheetId="8">#REF!</definedName>
    <definedName name="FIM" localSheetId="13">#REF!</definedName>
    <definedName name="FIM" localSheetId="14">#REF!</definedName>
    <definedName name="FIM">#REF!</definedName>
    <definedName name="finan" localSheetId="7">#REF!</definedName>
    <definedName name="finan" localSheetId="11">#REF!</definedName>
    <definedName name="finan" localSheetId="9">#REF!</definedName>
    <definedName name="finan" localSheetId="4">#REF!</definedName>
    <definedName name="finan" localSheetId="8">#REF!</definedName>
    <definedName name="finan" localSheetId="13">#REF!</definedName>
    <definedName name="finan" localSheetId="14">#REF!</definedName>
    <definedName name="finan">#REF!</definedName>
    <definedName name="finan1" localSheetId="7">#REF!</definedName>
    <definedName name="finan1" localSheetId="11">#REF!</definedName>
    <definedName name="finan1" localSheetId="9">#REF!</definedName>
    <definedName name="finan1" localSheetId="4">#REF!</definedName>
    <definedName name="finan1" localSheetId="8">#REF!</definedName>
    <definedName name="finan1" localSheetId="13">#REF!</definedName>
    <definedName name="finan1" localSheetId="14">#REF!</definedName>
    <definedName name="finan1">#REF!</definedName>
    <definedName name="Financing" localSheetId="3" hidden="1">{"Tab1",#N/A,FALSE,"P";"Tab2",#N/A,FALSE,"P"}</definedName>
    <definedName name="Financing" localSheetId="7" hidden="1">{"Tab1",#N/A,FALSE,"P";"Tab2",#N/A,FALSE,"P"}</definedName>
    <definedName name="Financing" localSheetId="10" hidden="1">{"Tab1",#N/A,FALSE,"P";"Tab2",#N/A,FALSE,"P"}</definedName>
    <definedName name="Financing" localSheetId="11" hidden="1">{"Tab1",#N/A,FALSE,"P";"Tab2",#N/A,FALSE,"P"}</definedName>
    <definedName name="Financing" localSheetId="0" hidden="1">{"Tab1",#N/A,FALSE,"P";"Tab2",#N/A,FALSE,"P"}</definedName>
    <definedName name="Financing" localSheetId="9" hidden="1">{"Tab1",#N/A,FALSE,"P";"Tab2",#N/A,FALSE,"P"}</definedName>
    <definedName name="Financing" localSheetId="1" hidden="1">{"Tab1",#N/A,FALSE,"P";"Tab2",#N/A,FALSE,"P"}</definedName>
    <definedName name="Financing" localSheetId="2" hidden="1">{"Tab1",#N/A,FALSE,"P";"Tab2",#N/A,FALSE,"P"}</definedName>
    <definedName name="Financing" localSheetId="4" hidden="1">{"Tab1",#N/A,FALSE,"P";"Tab2",#N/A,FALSE,"P"}</definedName>
    <definedName name="Financing" localSheetId="8" hidden="1">{"Tab1",#N/A,FALSE,"P";"Tab2",#N/A,FALSE,"P"}</definedName>
    <definedName name="Financing" localSheetId="12" hidden="1">{"Tab1",#N/A,FALSE,"P";"Tab2",#N/A,FALSE,"P"}</definedName>
    <definedName name="Financing" localSheetId="13" hidden="1">{"Tab1",#N/A,FALSE,"P";"Tab2",#N/A,FALSE,"P"}</definedName>
    <definedName name="Financing" localSheetId="14" hidden="1">{"Tab1",#N/A,FALSE,"P";"Tab2",#N/A,FALSE,"P"}</definedName>
    <definedName name="Financing" hidden="1">{"Tab1",#N/A,FALSE,"P";"Tab2",#N/A,FALSE,"P"}</definedName>
    <definedName name="Finland_wt">'[75]OECD wgt'!$B$18</definedName>
    <definedName name="FIP" localSheetId="9">[124]Q4!#REF!</definedName>
    <definedName name="FIP" localSheetId="1">[124]Q4!#REF!</definedName>
    <definedName name="FIP" localSheetId="2">[124]Q4!#REF!</definedName>
    <definedName name="FIP" localSheetId="4">[124]Q4!#REF!</definedName>
    <definedName name="FIP" localSheetId="8">[124]Q4!#REF!</definedName>
    <definedName name="FIP">[124]Q4!#REF!</definedName>
    <definedName name="Fisc" localSheetId="7">#REF!</definedName>
    <definedName name="Fisc" localSheetId="11">#REF!</definedName>
    <definedName name="Fisc" localSheetId="9">#REF!</definedName>
    <definedName name="Fisc" localSheetId="1">#REF!</definedName>
    <definedName name="Fisc" localSheetId="2">#REF!</definedName>
    <definedName name="Fisc" localSheetId="4">#REF!</definedName>
    <definedName name="Fisc" localSheetId="8">#REF!</definedName>
    <definedName name="Fisc" localSheetId="13">#REF!</definedName>
    <definedName name="Fisc" localSheetId="14">#REF!</definedName>
    <definedName name="Fisc">#REF!</definedName>
    <definedName name="Fisca" localSheetId="7">#REF!</definedName>
    <definedName name="Fisca" localSheetId="11">#REF!</definedName>
    <definedName name="Fisca" localSheetId="9">#REF!</definedName>
    <definedName name="Fisca" localSheetId="1">#REF!</definedName>
    <definedName name="Fisca" localSheetId="2">#REF!</definedName>
    <definedName name="Fisca" localSheetId="4">#REF!</definedName>
    <definedName name="Fisca" localSheetId="8">#REF!</definedName>
    <definedName name="Fisca" localSheetId="13">#REF!</definedName>
    <definedName name="Fisca" localSheetId="14">#REF!</definedName>
    <definedName name="Fisca">#REF!</definedName>
    <definedName name="FISUM" localSheetId="7">#REF!</definedName>
    <definedName name="FISUM" localSheetId="11">#REF!</definedName>
    <definedName name="FISUM" localSheetId="9">#REF!</definedName>
    <definedName name="FISUM" localSheetId="4">#REF!</definedName>
    <definedName name="FISUM" localSheetId="8">#REF!</definedName>
    <definedName name="FISUM" localSheetId="13">#REF!</definedName>
    <definedName name="FISUM" localSheetId="14">#REF!</definedName>
    <definedName name="FISUM">#REF!</definedName>
    <definedName name="FLIBOR" localSheetId="9">[124]Q4!#REF!</definedName>
    <definedName name="FLIBOR" localSheetId="4">[124]Q4!#REF!</definedName>
    <definedName name="FLIBOR" localSheetId="8">[124]Q4!#REF!</definedName>
    <definedName name="FLIBOR">[124]Q4!#REF!</definedName>
    <definedName name="FLOPEC" localSheetId="7">#REF!</definedName>
    <definedName name="FLOPEC" localSheetId="11">#REF!</definedName>
    <definedName name="FLOPEC" localSheetId="9">#REF!</definedName>
    <definedName name="FLOPEC" localSheetId="1">#REF!</definedName>
    <definedName name="FLOPEC" localSheetId="2">#REF!</definedName>
    <definedName name="FLOPEC" localSheetId="4">#REF!</definedName>
    <definedName name="FLOPEC" localSheetId="8">#REF!</definedName>
    <definedName name="FLOPEC" localSheetId="13">#REF!</definedName>
    <definedName name="FLOPEC" localSheetId="14">#REF!</definedName>
    <definedName name="FLOPEC">#REF!</definedName>
    <definedName name="FLOWS" localSheetId="7">#REF!</definedName>
    <definedName name="FLOWS" localSheetId="11">#REF!</definedName>
    <definedName name="FLOWS" localSheetId="9">#REF!</definedName>
    <definedName name="FLOWS" localSheetId="1">#REF!</definedName>
    <definedName name="FLOWS" localSheetId="2">#REF!</definedName>
    <definedName name="FLOWS" localSheetId="4">#REF!</definedName>
    <definedName name="FLOWS" localSheetId="8">#REF!</definedName>
    <definedName name="FLOWS" localSheetId="13">#REF!</definedName>
    <definedName name="FLOWS" localSheetId="14">#REF!</definedName>
    <definedName name="FLOWS">#REF!</definedName>
    <definedName name="fluct" localSheetId="7">#REF!</definedName>
    <definedName name="fluct" localSheetId="11">#REF!</definedName>
    <definedName name="fluct" localSheetId="9">#REF!</definedName>
    <definedName name="fluct" localSheetId="1">#REF!</definedName>
    <definedName name="fluct" localSheetId="2">#REF!</definedName>
    <definedName name="fluct" localSheetId="4">#REF!</definedName>
    <definedName name="fluct" localSheetId="8">#REF!</definedName>
    <definedName name="fluct" localSheetId="13">#REF!</definedName>
    <definedName name="fluct" localSheetId="14">#REF!</definedName>
    <definedName name="fluct">#REF!</definedName>
    <definedName name="Flujo">[86]Hoja5!$X$1:$AF$61</definedName>
    <definedName name="FLUXO" localSheetId="7">#REF!</definedName>
    <definedName name="FLUXO" localSheetId="11">#REF!</definedName>
    <definedName name="FLUXO" localSheetId="9">#REF!</definedName>
    <definedName name="FLUXO" localSheetId="1">#REF!</definedName>
    <definedName name="FLUXO" localSheetId="2">#REF!</definedName>
    <definedName name="FLUXO" localSheetId="4">#REF!</definedName>
    <definedName name="FLUXO" localSheetId="8">#REF!</definedName>
    <definedName name="FLUXO" localSheetId="13">#REF!</definedName>
    <definedName name="FLUXO" localSheetId="14">#REF!</definedName>
    <definedName name="FLUXO">#REF!</definedName>
    <definedName name="FMB" localSheetId="7">#REF!</definedName>
    <definedName name="FMB" localSheetId="11">#REF!</definedName>
    <definedName name="FMB" localSheetId="9">#REF!</definedName>
    <definedName name="FMB" localSheetId="1">#REF!</definedName>
    <definedName name="FMB" localSheetId="2">#REF!</definedName>
    <definedName name="FMB" localSheetId="4">#REF!</definedName>
    <definedName name="FMB" localSheetId="8">#REF!</definedName>
    <definedName name="FMB" localSheetId="13">#REF!</definedName>
    <definedName name="FMB" localSheetId="14">#REF!</definedName>
    <definedName name="FMB">#REF!</definedName>
    <definedName name="FMI" localSheetId="9">[66]BCP!#REF!</definedName>
    <definedName name="FMI" localSheetId="1">#REF!</definedName>
    <definedName name="FMI" localSheetId="2">#REF!</definedName>
    <definedName name="FMI" localSheetId="4">[66]BCP!#REF!</definedName>
    <definedName name="FMI" localSheetId="8">[66]BCP!#REF!</definedName>
    <definedName name="FMI">[66]BCP!#REF!</definedName>
    <definedName name="FMK" localSheetId="7">#REF!</definedName>
    <definedName name="FMK" localSheetId="11">#REF!</definedName>
    <definedName name="FMK" localSheetId="9">#REF!</definedName>
    <definedName name="FMK" localSheetId="1">#REF!</definedName>
    <definedName name="FMK" localSheetId="2">#REF!</definedName>
    <definedName name="FMK" localSheetId="4">#REF!</definedName>
    <definedName name="FMK" localSheetId="8">#REF!</definedName>
    <definedName name="FMK" localSheetId="13">#REF!</definedName>
    <definedName name="FMK" localSheetId="14">#REF!</definedName>
    <definedName name="FMK">#REF!</definedName>
    <definedName name="FODESEC" localSheetId="7">#REF!</definedName>
    <definedName name="FODESEC" localSheetId="11">#REF!</definedName>
    <definedName name="FODESEC" localSheetId="9">#REF!</definedName>
    <definedName name="FODESEC" localSheetId="4">#REF!</definedName>
    <definedName name="FODESEC" localSheetId="8">#REF!</definedName>
    <definedName name="FODESEC" localSheetId="13">#REF!</definedName>
    <definedName name="FODESEC" localSheetId="14">#REF!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[86]Hoja5!$J$1:$U$44</definedName>
    <definedName name="FORMATO">#N/A</definedName>
    <definedName name="FRAMENO" localSheetId="7">#REF!</definedName>
    <definedName name="FRAMENO" localSheetId="11">#REF!</definedName>
    <definedName name="FRAMENO" localSheetId="9">#REF!</definedName>
    <definedName name="FRAMENO" localSheetId="1">#REF!</definedName>
    <definedName name="FRAMENO" localSheetId="2">#REF!</definedName>
    <definedName name="FRAMENO" localSheetId="4">#REF!</definedName>
    <definedName name="FRAMENO" localSheetId="8">#REF!</definedName>
    <definedName name="FRAMENO" localSheetId="13">#REF!</definedName>
    <definedName name="FRAMENO" localSheetId="14">#REF!</definedName>
    <definedName name="FRAMENO">#REF!</definedName>
    <definedName name="framework_macro" localSheetId="7">#REF!</definedName>
    <definedName name="framework_macro" localSheetId="11">#REF!</definedName>
    <definedName name="framework_macro" localSheetId="9">#REF!</definedName>
    <definedName name="framework_macro" localSheetId="1">#REF!</definedName>
    <definedName name="framework_macro" localSheetId="2">#REF!</definedName>
    <definedName name="framework_macro" localSheetId="4">#REF!</definedName>
    <definedName name="framework_macro" localSheetId="8">#REF!</definedName>
    <definedName name="framework_macro" localSheetId="13">#REF!</definedName>
    <definedName name="framework_macro" localSheetId="14">#REF!</definedName>
    <definedName name="framework_macro">#REF!</definedName>
    <definedName name="framework_macro_new" localSheetId="7">#REF!</definedName>
    <definedName name="framework_macro_new" localSheetId="11">#REF!</definedName>
    <definedName name="framework_macro_new" localSheetId="9">#REF!</definedName>
    <definedName name="framework_macro_new" localSheetId="1">#REF!</definedName>
    <definedName name="framework_macro_new" localSheetId="2">#REF!</definedName>
    <definedName name="framework_macro_new" localSheetId="4">#REF!</definedName>
    <definedName name="framework_macro_new" localSheetId="8">#REF!</definedName>
    <definedName name="framework_macro_new" localSheetId="13">#REF!</definedName>
    <definedName name="framework_macro_new" localSheetId="14">#REF!</definedName>
    <definedName name="framework_macro_new">#REF!</definedName>
    <definedName name="framework_monetary" localSheetId="7">#REF!</definedName>
    <definedName name="framework_monetary" localSheetId="11">#REF!</definedName>
    <definedName name="framework_monetary" localSheetId="9">#REF!</definedName>
    <definedName name="framework_monetary" localSheetId="4">#REF!</definedName>
    <definedName name="framework_monetary" localSheetId="8">#REF!</definedName>
    <definedName name="framework_monetary" localSheetId="13">#REF!</definedName>
    <definedName name="framework_monetary" localSheetId="14">#REF!</definedName>
    <definedName name="framework_monetary">#REF!</definedName>
    <definedName name="FRAMEYES" localSheetId="7">#REF!</definedName>
    <definedName name="FRAMEYES" localSheetId="11">#REF!</definedName>
    <definedName name="FRAMEYES" localSheetId="9">#REF!</definedName>
    <definedName name="FRAMEYES" localSheetId="4">#REF!</definedName>
    <definedName name="FRAMEYES" localSheetId="8">#REF!</definedName>
    <definedName name="FRAMEYES" localSheetId="13">#REF!</definedName>
    <definedName name="FRAMEYES" localSheetId="14">#REF!</definedName>
    <definedName name="FRAMEYES">#REF!</definedName>
    <definedName name="France_wt">'[75]OECD wgt'!$B$7</definedName>
    <definedName name="fre" localSheetId="3" hidden="1">{"Tab1",#N/A,FALSE,"P";"Tab2",#N/A,FALSE,"P"}</definedName>
    <definedName name="fre" localSheetId="7" hidden="1">{"Tab1",#N/A,FALSE,"P";"Tab2",#N/A,FALSE,"P"}</definedName>
    <definedName name="fre" localSheetId="10" hidden="1">{"Tab1",#N/A,FALSE,"P";"Tab2",#N/A,FALSE,"P"}</definedName>
    <definedName name="fre" localSheetId="11" hidden="1">{"Tab1",#N/A,FALSE,"P";"Tab2",#N/A,FALSE,"P"}</definedName>
    <definedName name="fre" localSheetId="0" hidden="1">{"Tab1",#N/A,FALSE,"P";"Tab2",#N/A,FALSE,"P"}</definedName>
    <definedName name="fre" localSheetId="9" hidden="1">{"Tab1",#N/A,FALSE,"P";"Tab2",#N/A,FALSE,"P"}</definedName>
    <definedName name="fre" localSheetId="1" hidden="1">{"Tab1",#N/A,FALSE,"P";"Tab2",#N/A,FALSE,"P"}</definedName>
    <definedName name="fre" localSheetId="2" hidden="1">{"Tab1",#N/A,FALSE,"P";"Tab2",#N/A,FALSE,"P"}</definedName>
    <definedName name="fre" localSheetId="4" hidden="1">{"Tab1",#N/A,FALSE,"P";"Tab2",#N/A,FALSE,"P"}</definedName>
    <definedName name="fre" localSheetId="8" hidden="1">{"Tab1",#N/A,FALSE,"P";"Tab2",#N/A,FALSE,"P"}</definedName>
    <definedName name="fre" localSheetId="12" hidden="1">{"Tab1",#N/A,FALSE,"P";"Tab2",#N/A,FALSE,"P"}</definedName>
    <definedName name="fre" localSheetId="13" hidden="1">{"Tab1",#N/A,FALSE,"P";"Tab2",#N/A,FALSE,"P"}</definedName>
    <definedName name="fre" localSheetId="14" hidden="1">{"Tab1",#N/A,FALSE,"P";"Tab2",#N/A,FALSE,"P"}</definedName>
    <definedName name="fre" hidden="1">{"Tab1",#N/A,FALSE,"P";"Tab2",#N/A,FALSE,"P"}</definedName>
    <definedName name="FRF" localSheetId="7">#REF!</definedName>
    <definedName name="FRF" localSheetId="11">#REF!</definedName>
    <definedName name="FRF" localSheetId="9">#REF!</definedName>
    <definedName name="FRF" localSheetId="1">#REF!</definedName>
    <definedName name="FRF" localSheetId="2">#REF!</definedName>
    <definedName name="FRF" localSheetId="4">#REF!</definedName>
    <definedName name="FRF" localSheetId="8">#REF!</definedName>
    <definedName name="FRF" localSheetId="13">#REF!</definedName>
    <definedName name="FRF" localSheetId="14">#REF!</definedName>
    <definedName name="FRF">#REF!</definedName>
    <definedName name="FRFEURO" localSheetId="7">#REF!</definedName>
    <definedName name="FRFEURO" localSheetId="11">#REF!</definedName>
    <definedName name="FRFEURO" localSheetId="9">#REF!</definedName>
    <definedName name="FRFEURO" localSheetId="1">#REF!</definedName>
    <definedName name="FRFEURO" localSheetId="2">#REF!</definedName>
    <definedName name="FRFEURO" localSheetId="4">#REF!</definedName>
    <definedName name="FRFEURO" localSheetId="8">#REF!</definedName>
    <definedName name="FRFEURO" localSheetId="13">#REF!</definedName>
    <definedName name="FRFEURO" localSheetId="14">#REF!</definedName>
    <definedName name="FRFEURO">#REF!</definedName>
    <definedName name="FS" localSheetId="7">#REF!</definedName>
    <definedName name="FS" localSheetId="11">#REF!</definedName>
    <definedName name="FS" localSheetId="9">#REF!</definedName>
    <definedName name="FS" localSheetId="1">#REF!</definedName>
    <definedName name="FS" localSheetId="2">#REF!</definedName>
    <definedName name="FS" localSheetId="4">#REF!</definedName>
    <definedName name="FS" localSheetId="8">#REF!</definedName>
    <definedName name="FS" localSheetId="13">#REF!</definedName>
    <definedName name="FS" localSheetId="14">#REF!</definedName>
    <definedName name="FS">#REF!</definedName>
    <definedName name="FS1A" localSheetId="7">#REF!</definedName>
    <definedName name="FS1A" localSheetId="11">#REF!</definedName>
    <definedName name="FS1A" localSheetId="9">#REF!</definedName>
    <definedName name="FS1A" localSheetId="1">#REF!</definedName>
    <definedName name="FS1A" localSheetId="2">#REF!</definedName>
    <definedName name="FS1A" localSheetId="4">#REF!</definedName>
    <definedName name="FS1A" localSheetId="8">#REF!</definedName>
    <definedName name="FS1A" localSheetId="13">#REF!</definedName>
    <definedName name="FS1A" localSheetId="14">#REF!</definedName>
    <definedName name="FS1A">#REF!</definedName>
    <definedName name="fsdfsd" localSheetId="9" hidden="1">[125]C!#REF!</definedName>
    <definedName name="fsdfsd" hidden="1">[125]C!#REF!</definedName>
    <definedName name="fsdsdfa" hidden="1">'[109]Fax a enviar'!#REF!</definedName>
    <definedName name="FT" localSheetId="7">#REF!</definedName>
    <definedName name="FT" localSheetId="11">#REF!</definedName>
    <definedName name="FT" localSheetId="9">#REF!</definedName>
    <definedName name="FT" localSheetId="1">#REF!</definedName>
    <definedName name="FT" localSheetId="2">#REF!</definedName>
    <definedName name="FT" localSheetId="4">#REF!</definedName>
    <definedName name="FT" localSheetId="8">#REF!</definedName>
    <definedName name="FT" localSheetId="13">#REF!</definedName>
    <definedName name="FT" localSheetId="14">#REF!</definedName>
    <definedName name="FT">#REF!</definedName>
    <definedName name="FT1A" localSheetId="7">#REF!</definedName>
    <definedName name="FT1A" localSheetId="11">#REF!</definedName>
    <definedName name="FT1A" localSheetId="9">#REF!</definedName>
    <definedName name="FT1A" localSheetId="1">#REF!</definedName>
    <definedName name="FT1A" localSheetId="2">#REF!</definedName>
    <definedName name="FT1A" localSheetId="4">#REF!</definedName>
    <definedName name="FT1A" localSheetId="8">#REF!</definedName>
    <definedName name="FT1A" localSheetId="13">#REF!</definedName>
    <definedName name="FT1A" localSheetId="14">#REF!</definedName>
    <definedName name="FT1A">#REF!</definedName>
    <definedName name="ftaref" localSheetId="7">#REF!</definedName>
    <definedName name="ftaref" localSheetId="11">#REF!</definedName>
    <definedName name="ftaref" localSheetId="9">#REF!</definedName>
    <definedName name="ftaref" localSheetId="4">#REF!</definedName>
    <definedName name="ftaref" localSheetId="8">#REF!</definedName>
    <definedName name="ftaref" localSheetId="13">#REF!</definedName>
    <definedName name="ftaref" localSheetId="14">#REF!</definedName>
    <definedName name="ftaref">#REF!</definedName>
    <definedName name="ftconf" localSheetId="7">#REF!</definedName>
    <definedName name="ftconf" localSheetId="11">#REF!</definedName>
    <definedName name="ftconf" localSheetId="9">#REF!</definedName>
    <definedName name="ftconf" localSheetId="4">#REF!</definedName>
    <definedName name="ftconf" localSheetId="8">#REF!</definedName>
    <definedName name="ftconf" localSheetId="13">#REF!</definedName>
    <definedName name="ftconf" localSheetId="14">#REF!</definedName>
    <definedName name="ftconf">#REF!</definedName>
    <definedName name="ftima" localSheetId="7">#REF!</definedName>
    <definedName name="ftima" localSheetId="11">#REF!</definedName>
    <definedName name="ftima" localSheetId="9">#REF!</definedName>
    <definedName name="ftima" localSheetId="4">#REF!</definedName>
    <definedName name="ftima" localSheetId="8">#REF!</definedName>
    <definedName name="ftima" localSheetId="13">#REF!</definedName>
    <definedName name="ftima" localSheetId="14">#REF!</definedName>
    <definedName name="ftima">#REF!</definedName>
    <definedName name="ftimaf" localSheetId="7">#REF!</definedName>
    <definedName name="ftimaf" localSheetId="11">#REF!</definedName>
    <definedName name="ftimaf" localSheetId="9">#REF!</definedName>
    <definedName name="ftimaf" localSheetId="4">#REF!</definedName>
    <definedName name="ftimaf" localSheetId="8">#REF!</definedName>
    <definedName name="ftimaf" localSheetId="13">#REF!</definedName>
    <definedName name="ftimaf" localSheetId="14">#REF!</definedName>
    <definedName name="ftimaf">#REF!</definedName>
    <definedName name="ftr" localSheetId="3" hidden="1">{"Riqfin97",#N/A,FALSE,"Tran";"Riqfinpro",#N/A,FALSE,"Tran"}</definedName>
    <definedName name="ftr" localSheetId="7" hidden="1">{"Riqfin97",#N/A,FALSE,"Tran";"Riqfinpro",#N/A,FALSE,"Tran"}</definedName>
    <definedName name="ftr" localSheetId="10" hidden="1">{"Riqfin97",#N/A,FALSE,"Tran";"Riqfinpro",#N/A,FALSE,"Tran"}</definedName>
    <definedName name="ftr" localSheetId="11" hidden="1">{"Riqfin97",#N/A,FALSE,"Tran";"Riqfinpro",#N/A,FALSE,"Tran"}</definedName>
    <definedName name="ftr" localSheetId="0" hidden="1">{"Riqfin97",#N/A,FALSE,"Tran";"Riqfinpro",#N/A,FALSE,"Tran"}</definedName>
    <definedName name="ftr" localSheetId="9" hidden="1">{"Riqfin97",#N/A,FALSE,"Tran";"Riqfinpro",#N/A,FALSE,"Tran"}</definedName>
    <definedName name="ftr" localSheetId="1" hidden="1">{"Riqfin97",#N/A,FALSE,"Tran";"Riqfinpro",#N/A,FALSE,"Tran"}</definedName>
    <definedName name="ftr" localSheetId="2" hidden="1">{"Riqfin97",#N/A,FALSE,"Tran";"Riqfinpro",#N/A,FALSE,"Tran"}</definedName>
    <definedName name="ftr" localSheetId="4" hidden="1">{"Riqfin97",#N/A,FALSE,"Tran";"Riqfinpro",#N/A,FALSE,"Tran"}</definedName>
    <definedName name="ftr" localSheetId="8" hidden="1">{"Riqfin97",#N/A,FALSE,"Tran";"Riqfinpro",#N/A,FALSE,"Tran"}</definedName>
    <definedName name="ftr" localSheetId="12" hidden="1">{"Riqfin97",#N/A,FALSE,"Tran";"Riqfinpro",#N/A,FALSE,"Tran"}</definedName>
    <definedName name="ftr" localSheetId="13" hidden="1">{"Riqfin97",#N/A,FALSE,"Tran";"Riqfinpro",#N/A,FALSE,"Tran"}</definedName>
    <definedName name="ftr" localSheetId="14" hidden="1">{"Riqfin97",#N/A,FALSE,"Tran";"Riqfinpro",#N/A,FALSE,"Tran"}</definedName>
    <definedName name="ftr" hidden="1">{"Riqfin97",#N/A,FALSE,"Tran";"Riqfinpro",#N/A,FALSE,"Tran"}</definedName>
    <definedName name="fty" localSheetId="3" hidden="1">{"Riqfin97",#N/A,FALSE,"Tran";"Riqfinpro",#N/A,FALSE,"Tran"}</definedName>
    <definedName name="fty" localSheetId="7" hidden="1">{"Riqfin97",#N/A,FALSE,"Tran";"Riqfinpro",#N/A,FALSE,"Tran"}</definedName>
    <definedName name="fty" localSheetId="10" hidden="1">{"Riqfin97",#N/A,FALSE,"Tran";"Riqfinpro",#N/A,FALSE,"Tran"}</definedName>
    <definedName name="fty" localSheetId="11" hidden="1">{"Riqfin97",#N/A,FALSE,"Tran";"Riqfinpro",#N/A,FALSE,"Tran"}</definedName>
    <definedName name="fty" localSheetId="0" hidden="1">{"Riqfin97",#N/A,FALSE,"Tran";"Riqfinpro",#N/A,FALSE,"Tran"}</definedName>
    <definedName name="fty" localSheetId="9" hidden="1">{"Riqfin97",#N/A,FALSE,"Tran";"Riqfinpro",#N/A,FALSE,"Tran"}</definedName>
    <definedName name="fty" localSheetId="1" hidden="1">{"Riqfin97",#N/A,FALSE,"Tran";"Riqfinpro",#N/A,FALSE,"Tran"}</definedName>
    <definedName name="fty" localSheetId="2" hidden="1">{"Riqfin97",#N/A,FALSE,"Tran";"Riqfinpro",#N/A,FALSE,"Tran"}</definedName>
    <definedName name="fty" localSheetId="4" hidden="1">{"Riqfin97",#N/A,FALSE,"Tran";"Riqfinpro",#N/A,FALSE,"Tran"}</definedName>
    <definedName name="fty" localSheetId="8" hidden="1">{"Riqfin97",#N/A,FALSE,"Tran";"Riqfinpro",#N/A,FALSE,"Tran"}</definedName>
    <definedName name="fty" localSheetId="12" hidden="1">{"Riqfin97",#N/A,FALSE,"Tran";"Riqfinpro",#N/A,FALSE,"Tran"}</definedName>
    <definedName name="fty" localSheetId="13" hidden="1">{"Riqfin97",#N/A,FALSE,"Tran";"Riqfinpro",#N/A,FALSE,"Tran"}</definedName>
    <definedName name="fty" localSheetId="14" hidden="1">{"Riqfin97",#N/A,FALSE,"Tran";"Riqfinpro",#N/A,FALSE,"Tran"}</definedName>
    <definedName name="fty" hidden="1">{"Riqfin97",#N/A,FALSE,"Tran";"Riqfinpro",#N/A,FALSE,"Tran"}</definedName>
    <definedName name="FUENTE" localSheetId="7">#REF!</definedName>
    <definedName name="FUENTE" localSheetId="11">#REF!</definedName>
    <definedName name="FUENTE" localSheetId="9">#REF!</definedName>
    <definedName name="FUENTE" localSheetId="1">#REF!</definedName>
    <definedName name="FUENTE" localSheetId="2">#REF!</definedName>
    <definedName name="FUENTE" localSheetId="4">#REF!</definedName>
    <definedName name="FUENTE" localSheetId="8">#REF!</definedName>
    <definedName name="FUENTE" localSheetId="13">#REF!</definedName>
    <definedName name="FUENTE" localSheetId="14">#REF!</definedName>
    <definedName name="FUENTE">#REF!</definedName>
    <definedName name="fuente1" localSheetId="7">#REF!</definedName>
    <definedName name="fuente1" localSheetId="11">#REF!</definedName>
    <definedName name="fuente1" localSheetId="9">#REF!</definedName>
    <definedName name="fuente1" localSheetId="1">#REF!</definedName>
    <definedName name="fuente1" localSheetId="2">#REF!</definedName>
    <definedName name="fuente1" localSheetId="4">#REF!</definedName>
    <definedName name="fuente1" localSheetId="8">#REF!</definedName>
    <definedName name="fuente1" localSheetId="13">#REF!</definedName>
    <definedName name="fuente1" localSheetId="14">#REF!</definedName>
    <definedName name="fuente1">#REF!</definedName>
    <definedName name="FUENTE2" localSheetId="7">#REF!</definedName>
    <definedName name="FUENTE2" localSheetId="11">#REF!</definedName>
    <definedName name="FUENTE2" localSheetId="9">#REF!</definedName>
    <definedName name="FUENTE2" localSheetId="4">#REF!</definedName>
    <definedName name="FUENTE2" localSheetId="8">#REF!</definedName>
    <definedName name="FUENTE2" localSheetId="13">#REF!</definedName>
    <definedName name="FUENTE2" localSheetId="14">#REF!</definedName>
    <definedName name="FUENTE2">#REF!</definedName>
    <definedName name="Fuentes" localSheetId="7">#REF!</definedName>
    <definedName name="Fuentes" localSheetId="11">#REF!</definedName>
    <definedName name="Fuentes" localSheetId="9">#REF!</definedName>
    <definedName name="Fuentes" localSheetId="4">#REF!</definedName>
    <definedName name="Fuentes" localSheetId="8">#REF!</definedName>
    <definedName name="Fuentes" localSheetId="13">#REF!</definedName>
    <definedName name="Fuentes" localSheetId="14">#REF!</definedName>
    <definedName name="Fuentes">#REF!</definedName>
    <definedName name="fx" localSheetId="7">#REF!</definedName>
    <definedName name="fx" localSheetId="11">#REF!</definedName>
    <definedName name="fx" localSheetId="9">#REF!</definedName>
    <definedName name="fx" localSheetId="1">#REF!</definedName>
    <definedName name="fx" localSheetId="2">#REF!</definedName>
    <definedName name="fx" localSheetId="4">#REF!</definedName>
    <definedName name="fx" localSheetId="8">#REF!</definedName>
    <definedName name="fx" localSheetId="13">#REF!</definedName>
    <definedName name="fx" localSheetId="14">#REF!</definedName>
    <definedName name="fx">#REF!</definedName>
    <definedName name="FX98IGP" localSheetId="7">#REF!</definedName>
    <definedName name="FX98IGP" localSheetId="11">#REF!</definedName>
    <definedName name="FX98IGP" localSheetId="9">#REF!</definedName>
    <definedName name="FX98IGP" localSheetId="4">#REF!</definedName>
    <definedName name="FX98IGP" localSheetId="8">#REF!</definedName>
    <definedName name="FX98IGP" localSheetId="13">#REF!</definedName>
    <definedName name="FX98IGP" localSheetId="14">#REF!</definedName>
    <definedName name="FX98IGP">#REF!</definedName>
    <definedName name="FX98RE" localSheetId="7">#REF!</definedName>
    <definedName name="FX98RE" localSheetId="11">#REF!</definedName>
    <definedName name="FX98RE" localSheetId="9">#REF!</definedName>
    <definedName name="FX98RE" localSheetId="4">#REF!</definedName>
    <definedName name="FX98RE" localSheetId="8">#REF!</definedName>
    <definedName name="FX98RE" localSheetId="13">#REF!</definedName>
    <definedName name="FX98RE" localSheetId="14">#REF!</definedName>
    <definedName name="FX98RE">#REF!</definedName>
    <definedName name="FX99RE" localSheetId="7">#REF!</definedName>
    <definedName name="FX99RE" localSheetId="11">#REF!</definedName>
    <definedName name="FX99RE" localSheetId="9">#REF!</definedName>
    <definedName name="FX99RE" localSheetId="4">#REF!</definedName>
    <definedName name="FX99RE" localSheetId="8">#REF!</definedName>
    <definedName name="FX99RE" localSheetId="13">#REF!</definedName>
    <definedName name="FX99RE" localSheetId="14">#REF!</definedName>
    <definedName name="FX99RE">#REF!</definedName>
    <definedName name="G" localSheetId="3" hidden="1">{"Main Economic Indicators",#N/A,FALSE,"C"}</definedName>
    <definedName name="G" localSheetId="7" hidden="1">{"Main Economic Indicators",#N/A,FALSE,"C"}</definedName>
    <definedName name="G" localSheetId="10" hidden="1">{"Main Economic Indicators",#N/A,FALSE,"C"}</definedName>
    <definedName name="G" localSheetId="11" hidden="1">{"Main Economic Indicators",#N/A,FALSE,"C"}</definedName>
    <definedName name="G" localSheetId="0" hidden="1">{"Main Economic Indicators",#N/A,FALSE,"C"}</definedName>
    <definedName name="G" localSheetId="9" hidden="1">{"Main Economic Indicators",#N/A,FALSE,"C"}</definedName>
    <definedName name="G" localSheetId="1" hidden="1">{"Main Economic Indicators",#N/A,FALSE,"C"}</definedName>
    <definedName name="G" localSheetId="2" hidden="1">{"Main Economic Indicators",#N/A,FALSE,"C"}</definedName>
    <definedName name="G" localSheetId="4" hidden="1">{"Main Economic Indicators",#N/A,FALSE,"C"}</definedName>
    <definedName name="G" localSheetId="8" hidden="1">{"Main Economic Indicators",#N/A,FALSE,"C"}</definedName>
    <definedName name="G" localSheetId="12" hidden="1">{"Main Economic Indicators",#N/A,FALSE,"C"}</definedName>
    <definedName name="G" localSheetId="13" hidden="1">{"Main Economic Indicators",#N/A,FALSE,"C"}</definedName>
    <definedName name="G" localSheetId="14" hidden="1">{"Main Economic Indicators",#N/A,FALSE,"C"}</definedName>
    <definedName name="G" hidden="1">{"Main Economic Indicators",#N/A,FALSE,"C"}</definedName>
    <definedName name="g1std" localSheetId="7">#REF!</definedName>
    <definedName name="g1std" localSheetId="11">#REF!</definedName>
    <definedName name="g1std" localSheetId="9">#REF!</definedName>
    <definedName name="g1std" localSheetId="1">#REF!</definedName>
    <definedName name="g1std" localSheetId="2">#REF!</definedName>
    <definedName name="g1std" localSheetId="4">#REF!</definedName>
    <definedName name="g1std" localSheetId="8">#REF!</definedName>
    <definedName name="g1std" localSheetId="13">#REF!</definedName>
    <definedName name="g1std" localSheetId="14">#REF!</definedName>
    <definedName name="g1std">#REF!</definedName>
    <definedName name="g2std" localSheetId="7">#REF!</definedName>
    <definedName name="g2std" localSheetId="11">#REF!</definedName>
    <definedName name="g2std" localSheetId="9">#REF!</definedName>
    <definedName name="g2std" localSheetId="4">#REF!</definedName>
    <definedName name="g2std" localSheetId="8">#REF!</definedName>
    <definedName name="g2std" localSheetId="13">#REF!</definedName>
    <definedName name="g2std" localSheetId="14">#REF!</definedName>
    <definedName name="g2std">#REF!</definedName>
    <definedName name="GAP" localSheetId="7">#REF!</definedName>
    <definedName name="GAP" localSheetId="11">#REF!</definedName>
    <definedName name="GAP" localSheetId="9">#REF!</definedName>
    <definedName name="GAP" localSheetId="4">#REF!</definedName>
    <definedName name="GAP" localSheetId="8">#REF!</definedName>
    <definedName name="GAP" localSheetId="13">#REF!</definedName>
    <definedName name="GAP" localSheetId="14">#REF!</definedName>
    <definedName name="GAP">#REF!</definedName>
    <definedName name="GAPFGFROM" localSheetId="7">#REF!</definedName>
    <definedName name="GAPFGFROM" localSheetId="11">#REF!</definedName>
    <definedName name="GAPFGFROM" localSheetId="9">#REF!</definedName>
    <definedName name="GAPFGFROM" localSheetId="1">#REF!</definedName>
    <definedName name="GAPFGFROM" localSheetId="2">#REF!</definedName>
    <definedName name="GAPFGFROM" localSheetId="4">#REF!</definedName>
    <definedName name="GAPFGFROM" localSheetId="8">#REF!</definedName>
    <definedName name="GAPFGFROM" localSheetId="13">#REF!</definedName>
    <definedName name="GAPFGFROM" localSheetId="14">#REF!</definedName>
    <definedName name="GAPFGFROM">#REF!</definedName>
    <definedName name="GAPFGTO" localSheetId="7">#REF!</definedName>
    <definedName name="GAPFGTO" localSheetId="11">#REF!</definedName>
    <definedName name="GAPFGTO" localSheetId="9">#REF!</definedName>
    <definedName name="GAPFGTO" localSheetId="1">#REF!</definedName>
    <definedName name="GAPFGTO" localSheetId="2">#REF!</definedName>
    <definedName name="GAPFGTO" localSheetId="4">#REF!</definedName>
    <definedName name="GAPFGTO" localSheetId="8">#REF!</definedName>
    <definedName name="GAPFGTO" localSheetId="13">#REF!</definedName>
    <definedName name="GAPFGTO" localSheetId="14">#REF!</definedName>
    <definedName name="GAPFGTO">#REF!</definedName>
    <definedName name="GAPSTFROM" localSheetId="7">#REF!</definedName>
    <definedName name="GAPSTFROM" localSheetId="11">#REF!</definedName>
    <definedName name="GAPSTFROM" localSheetId="9">#REF!</definedName>
    <definedName name="GAPSTFROM" localSheetId="4">#REF!</definedName>
    <definedName name="GAPSTFROM" localSheetId="8">#REF!</definedName>
    <definedName name="GAPSTFROM" localSheetId="13">#REF!</definedName>
    <definedName name="GAPSTFROM" localSheetId="14">#REF!</definedName>
    <definedName name="GAPSTFROM">#REF!</definedName>
    <definedName name="GAPSTTO" localSheetId="7">#REF!</definedName>
    <definedName name="GAPSTTO" localSheetId="11">#REF!</definedName>
    <definedName name="GAPSTTO" localSheetId="9">#REF!</definedName>
    <definedName name="GAPSTTO" localSheetId="4">#REF!</definedName>
    <definedName name="GAPSTTO" localSheetId="8">#REF!</definedName>
    <definedName name="GAPSTTO" localSheetId="13">#REF!</definedName>
    <definedName name="GAPSTTO" localSheetId="14">#REF!</definedName>
    <definedName name="GAPSTTO">#REF!</definedName>
    <definedName name="GAPTEST" localSheetId="7">#REF!</definedName>
    <definedName name="GAPTEST" localSheetId="11">#REF!</definedName>
    <definedName name="GAPTEST" localSheetId="9">#REF!</definedName>
    <definedName name="GAPTEST" localSheetId="4">#REF!</definedName>
    <definedName name="GAPTEST" localSheetId="8">#REF!</definedName>
    <definedName name="GAPTEST" localSheetId="13">#REF!</definedName>
    <definedName name="GAPTEST" localSheetId="14">#REF!</definedName>
    <definedName name="GAPTEST">#REF!</definedName>
    <definedName name="GAPTESTFG" localSheetId="7">#REF!</definedName>
    <definedName name="GAPTESTFG" localSheetId="11">#REF!</definedName>
    <definedName name="GAPTESTFG" localSheetId="9">#REF!</definedName>
    <definedName name="GAPTESTFG" localSheetId="4">#REF!</definedName>
    <definedName name="GAPTESTFG" localSheetId="8">#REF!</definedName>
    <definedName name="GAPTESTFG" localSheetId="13">#REF!</definedName>
    <definedName name="GAPTESTFG" localSheetId="14">#REF!</definedName>
    <definedName name="GAPTESTFG">#REF!</definedName>
    <definedName name="gas">#N/A</definedName>
    <definedName name="GASO">#N/A</definedName>
    <definedName name="gasolinas">#N/A</definedName>
    <definedName name="gasolinas1">#N/A</definedName>
    <definedName name="GATO" localSheetId="7">#REF!</definedName>
    <definedName name="GATO" localSheetId="11">#REF!</definedName>
    <definedName name="GATO" localSheetId="9">#REF!</definedName>
    <definedName name="GATO" localSheetId="1">#REF!</definedName>
    <definedName name="GATO" localSheetId="2">#REF!</definedName>
    <definedName name="GATO" localSheetId="4">#REF!</definedName>
    <definedName name="GATO" localSheetId="8">#REF!</definedName>
    <definedName name="GATO" localSheetId="13">#REF!</definedName>
    <definedName name="GATO" localSheetId="14">#REF!</definedName>
    <definedName name="GATO">#REF!</definedName>
    <definedName name="Gave" localSheetId="7">#REF!</definedName>
    <definedName name="Gave" localSheetId="11">#REF!</definedName>
    <definedName name="Gave" localSheetId="9">#REF!</definedName>
    <definedName name="Gave" localSheetId="4">#REF!</definedName>
    <definedName name="Gave" localSheetId="8">#REF!</definedName>
    <definedName name="Gave" localSheetId="13">#REF!</definedName>
    <definedName name="Gave" localSheetId="14">#REF!</definedName>
    <definedName name="Gave">#REF!</definedName>
    <definedName name="GAZZETTE" localSheetId="7">#REF!</definedName>
    <definedName name="GAZZETTE" localSheetId="11">#REF!</definedName>
    <definedName name="GAZZETTE" localSheetId="9">#REF!</definedName>
    <definedName name="GAZZETTE" localSheetId="4">#REF!</definedName>
    <definedName name="GAZZETTE" localSheetId="8">#REF!</definedName>
    <definedName name="GAZZETTE" localSheetId="13">#REF!</definedName>
    <definedName name="GAZZETTE" localSheetId="14">#REF!</definedName>
    <definedName name="GAZZETTE">#REF!</definedName>
    <definedName name="GBP" localSheetId="7">#REF!</definedName>
    <definedName name="GBP" localSheetId="11">#REF!</definedName>
    <definedName name="GBP" localSheetId="9">#REF!</definedName>
    <definedName name="GBP" localSheetId="1">#REF!</definedName>
    <definedName name="GBP" localSheetId="2">#REF!</definedName>
    <definedName name="GBP" localSheetId="4">#REF!</definedName>
    <definedName name="GBP" localSheetId="8">#REF!</definedName>
    <definedName name="GBP" localSheetId="13">#REF!</definedName>
    <definedName name="GBP" localSheetId="14">#REF!</definedName>
    <definedName name="GBP">#REF!</definedName>
    <definedName name="GCB" localSheetId="7">[63]Q4!#REF!</definedName>
    <definedName name="GCB" localSheetId="11">[64]Q4!#REF!</definedName>
    <definedName name="GCB" localSheetId="9">[64]Q4!#REF!</definedName>
    <definedName name="GCB" localSheetId="1">[64]Q4!#REF!</definedName>
    <definedName name="GCB" localSheetId="2">[64]Q4!#REF!</definedName>
    <definedName name="GCB" localSheetId="8">[63]Q4!#REF!</definedName>
    <definedName name="GCB">[64]Q4!#REF!</definedName>
    <definedName name="GCB_NGDP">#N/A</definedName>
    <definedName name="GCEC" localSheetId="7">#REF!</definedName>
    <definedName name="GCEC" localSheetId="11">#REF!</definedName>
    <definedName name="GCEC" localSheetId="9">#REF!</definedName>
    <definedName name="GCEC" localSheetId="1">#REF!</definedName>
    <definedName name="GCEC" localSheetId="2">#REF!</definedName>
    <definedName name="GCEC" localSheetId="4">#REF!</definedName>
    <definedName name="GCEC" localSheetId="8">#REF!</definedName>
    <definedName name="GCEC" localSheetId="13">#REF!</definedName>
    <definedName name="GCEC" localSheetId="14">#REF!</definedName>
    <definedName name="GCEC">#REF!</definedName>
    <definedName name="GCED" localSheetId="7">#REF!</definedName>
    <definedName name="GCED" localSheetId="11">#REF!</definedName>
    <definedName name="GCED" localSheetId="9">#REF!</definedName>
    <definedName name="GCED" localSheetId="4">#REF!</definedName>
    <definedName name="GCED" localSheetId="8">#REF!</definedName>
    <definedName name="GCED" localSheetId="13">#REF!</definedName>
    <definedName name="GCED" localSheetId="14">#REF!</definedName>
    <definedName name="GCED">#REF!</definedName>
    <definedName name="GCEE" localSheetId="7">#REF!</definedName>
    <definedName name="GCEE" localSheetId="11">#REF!</definedName>
    <definedName name="GCEE" localSheetId="9">#REF!</definedName>
    <definedName name="GCEE" localSheetId="4">#REF!</definedName>
    <definedName name="GCEE" localSheetId="8">#REF!</definedName>
    <definedName name="GCEE" localSheetId="13">#REF!</definedName>
    <definedName name="GCEE" localSheetId="14">#REF!</definedName>
    <definedName name="GCEE">#REF!</definedName>
    <definedName name="GCEEP" localSheetId="7">#REF!</definedName>
    <definedName name="GCEEP" localSheetId="11">#REF!</definedName>
    <definedName name="GCEEP" localSheetId="9">#REF!</definedName>
    <definedName name="GCEEP" localSheetId="4">#REF!</definedName>
    <definedName name="GCEEP" localSheetId="8">#REF!</definedName>
    <definedName name="GCEEP" localSheetId="13">#REF!</definedName>
    <definedName name="GCEEP" localSheetId="14">#REF!</definedName>
    <definedName name="GCEEP">#REF!</definedName>
    <definedName name="GCEES" localSheetId="7">#REF!</definedName>
    <definedName name="GCEES" localSheetId="11">#REF!</definedName>
    <definedName name="GCEES" localSheetId="9">#REF!</definedName>
    <definedName name="GCEES" localSheetId="4">#REF!</definedName>
    <definedName name="GCEES" localSheetId="8">#REF!</definedName>
    <definedName name="GCEES" localSheetId="13">#REF!</definedName>
    <definedName name="GCEES" localSheetId="14">#REF!</definedName>
    <definedName name="GCEES">#REF!</definedName>
    <definedName name="GCEG" localSheetId="7">#REF!</definedName>
    <definedName name="GCEG" localSheetId="11">#REF!</definedName>
    <definedName name="GCEG" localSheetId="9">#REF!</definedName>
    <definedName name="GCEG" localSheetId="4">#REF!</definedName>
    <definedName name="GCEG" localSheetId="8">#REF!</definedName>
    <definedName name="GCEG" localSheetId="13">#REF!</definedName>
    <definedName name="GCEG" localSheetId="14">#REF!</definedName>
    <definedName name="GCEG">#REF!</definedName>
    <definedName name="GCEH" localSheetId="7">#REF!</definedName>
    <definedName name="GCEH" localSheetId="11">#REF!</definedName>
    <definedName name="GCEH" localSheetId="9">#REF!</definedName>
    <definedName name="GCEH" localSheetId="4">#REF!</definedName>
    <definedName name="GCEH" localSheetId="8">#REF!</definedName>
    <definedName name="GCEH" localSheetId="13">#REF!</definedName>
    <definedName name="GCEH" localSheetId="14">#REF!</definedName>
    <definedName name="GCEH">#REF!</definedName>
    <definedName name="GCEHP" localSheetId="7">#REF!</definedName>
    <definedName name="GCEHP" localSheetId="11">#REF!</definedName>
    <definedName name="GCEHP" localSheetId="9">#REF!</definedName>
    <definedName name="GCEHP" localSheetId="4">#REF!</definedName>
    <definedName name="GCEHP" localSheetId="8">#REF!</definedName>
    <definedName name="GCEHP" localSheetId="13">#REF!</definedName>
    <definedName name="GCEHP" localSheetId="14">#REF!</definedName>
    <definedName name="GCEHP">#REF!</definedName>
    <definedName name="GCEI_D" localSheetId="7">#REF!</definedName>
    <definedName name="GCEI_D" localSheetId="11">#REF!</definedName>
    <definedName name="GCEI_D" localSheetId="9">#REF!</definedName>
    <definedName name="GCEI_D" localSheetId="4">#REF!</definedName>
    <definedName name="GCEI_D" localSheetId="8">#REF!</definedName>
    <definedName name="GCEI_D" localSheetId="13">#REF!</definedName>
    <definedName name="GCEI_D" localSheetId="14">#REF!</definedName>
    <definedName name="GCEI_D">#REF!</definedName>
    <definedName name="GCEI_F" localSheetId="7">#REF!</definedName>
    <definedName name="GCEI_F" localSheetId="11">#REF!</definedName>
    <definedName name="GCEI_F" localSheetId="9">#REF!</definedName>
    <definedName name="GCEI_F" localSheetId="4">#REF!</definedName>
    <definedName name="GCEI_F" localSheetId="8">#REF!</definedName>
    <definedName name="GCEI_F" localSheetId="13">#REF!</definedName>
    <definedName name="GCEI_F" localSheetId="14">#REF!</definedName>
    <definedName name="GCEI_F">#REF!</definedName>
    <definedName name="GCENL" localSheetId="7">#REF!</definedName>
    <definedName name="GCENL" localSheetId="11">#REF!</definedName>
    <definedName name="GCENL" localSheetId="9">#REF!</definedName>
    <definedName name="GCENL" localSheetId="4">#REF!</definedName>
    <definedName name="GCENL" localSheetId="8">#REF!</definedName>
    <definedName name="GCENL" localSheetId="13">#REF!</definedName>
    <definedName name="GCENL" localSheetId="14">#REF!</definedName>
    <definedName name="GCENL">#REF!</definedName>
    <definedName name="GCEO" localSheetId="7">#REF!</definedName>
    <definedName name="GCEO" localSheetId="11">#REF!</definedName>
    <definedName name="GCEO" localSheetId="9">#REF!</definedName>
    <definedName name="GCEO" localSheetId="4">#REF!</definedName>
    <definedName name="GCEO" localSheetId="8">#REF!</definedName>
    <definedName name="GCEO" localSheetId="13">#REF!</definedName>
    <definedName name="GCEO" localSheetId="14">#REF!</definedName>
    <definedName name="GCEO">#REF!</definedName>
    <definedName name="GCESWH" localSheetId="7">#REF!</definedName>
    <definedName name="GCESWH" localSheetId="11">#REF!</definedName>
    <definedName name="GCESWH" localSheetId="9">#REF!</definedName>
    <definedName name="GCESWH" localSheetId="4">#REF!</definedName>
    <definedName name="GCESWH" localSheetId="8">#REF!</definedName>
    <definedName name="GCESWH" localSheetId="13">#REF!</definedName>
    <definedName name="GCESWH" localSheetId="14">#REF!</definedName>
    <definedName name="GCESWH">#REF!</definedName>
    <definedName name="GCEW" localSheetId="7">#REF!</definedName>
    <definedName name="GCEW" localSheetId="11">#REF!</definedName>
    <definedName name="GCEW" localSheetId="9">#REF!</definedName>
    <definedName name="GCEW" localSheetId="4">#REF!</definedName>
    <definedName name="GCEW" localSheetId="8">#REF!</definedName>
    <definedName name="GCEW" localSheetId="13">#REF!</definedName>
    <definedName name="GCEW" localSheetId="14">#REF!</definedName>
    <definedName name="GCEW">#REF!</definedName>
    <definedName name="GCG" localSheetId="7">#REF!</definedName>
    <definedName name="GCG" localSheetId="11">#REF!</definedName>
    <definedName name="GCG" localSheetId="9">#REF!</definedName>
    <definedName name="GCG" localSheetId="4">#REF!</definedName>
    <definedName name="GCG" localSheetId="8">#REF!</definedName>
    <definedName name="GCG" localSheetId="13">#REF!</definedName>
    <definedName name="GCG" localSheetId="14">#REF!</definedName>
    <definedName name="GCG">#REF!</definedName>
    <definedName name="GCGC" localSheetId="7">#REF!</definedName>
    <definedName name="GCGC" localSheetId="11">#REF!</definedName>
    <definedName name="GCGC" localSheetId="9">#REF!</definedName>
    <definedName name="GCGC" localSheetId="4">#REF!</definedName>
    <definedName name="GCGC" localSheetId="8">#REF!</definedName>
    <definedName name="GCGC" localSheetId="13">#REF!</definedName>
    <definedName name="GCGC" localSheetId="14">#REF!</definedName>
    <definedName name="GCGC">#REF!</definedName>
    <definedName name="GCND_NGDP" localSheetId="7">[63]Q4!#REF!</definedName>
    <definedName name="GCND_NGDP" localSheetId="11">[64]Q4!#REF!</definedName>
    <definedName name="GCND_NGDP" localSheetId="9">[64]Q4!#REF!</definedName>
    <definedName name="GCND_NGDP" localSheetId="1">[64]Q4!#REF!</definedName>
    <definedName name="GCND_NGDP" localSheetId="2">[64]Q4!#REF!</definedName>
    <definedName name="GCND_NGDP" localSheetId="8">[63]Q4!#REF!</definedName>
    <definedName name="GCND_NGDP">[64]Q4!#REF!</definedName>
    <definedName name="GCRG" localSheetId="7">#REF!</definedName>
    <definedName name="GCRG" localSheetId="11">#REF!</definedName>
    <definedName name="GCRG" localSheetId="9">#REF!</definedName>
    <definedName name="GCRG" localSheetId="1">#REF!</definedName>
    <definedName name="GCRG" localSheetId="2">#REF!</definedName>
    <definedName name="GCRG" localSheetId="4">#REF!</definedName>
    <definedName name="GCRG" localSheetId="8">#REF!</definedName>
    <definedName name="GCRG" localSheetId="13">#REF!</definedName>
    <definedName name="GCRG" localSheetId="14">#REF!</definedName>
    <definedName name="GCRG">#REF!</definedName>
    <definedName name="gdg" localSheetId="9" hidden="1">'[103]Fax a enviar'!#REF!</definedName>
    <definedName name="gdg" localSheetId="1" hidden="1">#REF!</definedName>
    <definedName name="gdg" localSheetId="2" hidden="1">#REF!</definedName>
    <definedName name="gdg" localSheetId="8" hidden="1">'[103]Fax a enviar'!#REF!</definedName>
    <definedName name="gdg" hidden="1">'[103]Fax a enviar'!#REF!</definedName>
    <definedName name="gdgd" localSheetId="1" hidden="1">#REF!</definedName>
    <definedName name="gdgd" localSheetId="2" hidden="1">#REF!</definedName>
    <definedName name="gdgd" hidden="1">'[115]Fax a enviar'!#REF!</definedName>
    <definedName name="gdp">[126]GDP_WEO!$A$3:$AB$188</definedName>
    <definedName name="gdpall">[126]GDP!$B$2:$AD$134</definedName>
    <definedName name="GDPDEFL" localSheetId="7">[127]NA!#REF!</definedName>
    <definedName name="GDPDEFL" localSheetId="11">[128]NA!#REF!</definedName>
    <definedName name="GDPDEFL" localSheetId="9">[128]NA!#REF!</definedName>
    <definedName name="GDPDEFL" localSheetId="1">[128]NA!#REF!</definedName>
    <definedName name="GDPDEFL" localSheetId="2">[128]NA!#REF!</definedName>
    <definedName name="GDPDEFL" localSheetId="4">[128]NA!#REF!</definedName>
    <definedName name="GDPDEFL" localSheetId="8">[127]NA!#REF!</definedName>
    <definedName name="GDPDEFL">[128]NA!#REF!</definedName>
    <definedName name="GDPOR" localSheetId="7">[127]NA!#REF!</definedName>
    <definedName name="GDPOR" localSheetId="11">[128]NA!#REF!</definedName>
    <definedName name="GDPOR" localSheetId="9">[128]NA!#REF!</definedName>
    <definedName name="GDPOR" localSheetId="1">[128]NA!#REF!</definedName>
    <definedName name="GDPOR" localSheetId="2">[128]NA!#REF!</definedName>
    <definedName name="GDPOR" localSheetId="4">[128]NA!#REF!</definedName>
    <definedName name="GDPOR" localSheetId="8">[127]NA!#REF!</definedName>
    <definedName name="GDPOR">[128]NA!#REF!</definedName>
    <definedName name="GDPOR_" localSheetId="7">[127]NA!#REF!</definedName>
    <definedName name="GDPOR_" localSheetId="11">[128]NA!#REF!</definedName>
    <definedName name="GDPOR_" localSheetId="9">[128]NA!#REF!</definedName>
    <definedName name="GDPOR_" localSheetId="1">[128]NA!#REF!</definedName>
    <definedName name="GDPOR_" localSheetId="2">[128]NA!#REF!</definedName>
    <definedName name="GDPOR_" localSheetId="4">[128]NA!#REF!</definedName>
    <definedName name="GDPOR_" localSheetId="8">[127]NA!#REF!</definedName>
    <definedName name="GDPOR_">[128]NA!#REF!</definedName>
    <definedName name="gdppc">[126]GDPpc_WEO!$A$3:$AC$188</definedName>
    <definedName name="Germany_wt">'[75]OECD wgt'!$B$6</definedName>
    <definedName name="Gestión">[86]Hoja2!$A$1:$L$76</definedName>
    <definedName name="gfdsgfsa" localSheetId="3" hidden="1">{"Riqfin97",#N/A,FALSE,"Tran";"Riqfinpro",#N/A,FALSE,"Tran"}</definedName>
    <definedName name="gfdsgfsa" localSheetId="7" hidden="1">{"Riqfin97",#N/A,FALSE,"Tran";"Riqfinpro",#N/A,FALSE,"Tran"}</definedName>
    <definedName name="gfdsgfsa" localSheetId="10" hidden="1">{"Riqfin97",#N/A,FALSE,"Tran";"Riqfinpro",#N/A,FALSE,"Tran"}</definedName>
    <definedName name="gfdsgfsa" localSheetId="11" hidden="1">{"Riqfin97",#N/A,FALSE,"Tran";"Riqfinpro",#N/A,FALSE,"Tran"}</definedName>
    <definedName name="gfdsgfsa" localSheetId="0" hidden="1">{"Riqfin97",#N/A,FALSE,"Tran";"Riqfinpro",#N/A,FALSE,"Tran"}</definedName>
    <definedName name="gfdsgfsa" localSheetId="9" hidden="1">{"Riqfin97",#N/A,FALSE,"Tran";"Riqfinpro",#N/A,FALSE,"Tran"}</definedName>
    <definedName name="gfdsgfsa" localSheetId="1" hidden="1">{"Riqfin97",#N/A,FALSE,"Tran";"Riqfinpro",#N/A,FALSE,"Tran"}</definedName>
    <definedName name="gfdsgfsa" localSheetId="2" hidden="1">{"Riqfin97",#N/A,FALSE,"Tran";"Riqfinpro",#N/A,FALSE,"Tran"}</definedName>
    <definedName name="gfdsgfsa" localSheetId="4" hidden="1">{"Riqfin97",#N/A,FALSE,"Tran";"Riqfinpro",#N/A,FALSE,"Tran"}</definedName>
    <definedName name="gfdsgfsa" localSheetId="8" hidden="1">{"Riqfin97",#N/A,FALSE,"Tran";"Riqfinpro",#N/A,FALSE,"Tran"}</definedName>
    <definedName name="gfdsgfsa" localSheetId="12" hidden="1">{"Riqfin97",#N/A,FALSE,"Tran";"Riqfinpro",#N/A,FALSE,"Tran"}</definedName>
    <definedName name="gfdsgfsa" localSheetId="13" hidden="1">{"Riqfin97",#N/A,FALSE,"Tran";"Riqfinpro",#N/A,FALSE,"Tran"}</definedName>
    <definedName name="gfdsgfsa" localSheetId="14" hidden="1">{"Riqfin97",#N/A,FALSE,"Tran";"Riqfinpro",#N/A,FALSE,"Tran"}</definedName>
    <definedName name="gfdsgfsa" hidden="1">{"Riqfin97",#N/A,FALSE,"Tran";"Riqfinpro",#N/A,FALSE,"Tran"}</definedName>
    <definedName name="GG" localSheetId="7">#REF!</definedName>
    <definedName name="GG" localSheetId="11">#REF!</definedName>
    <definedName name="GG" localSheetId="9">#REF!</definedName>
    <definedName name="GG" localSheetId="1">#REF!</definedName>
    <definedName name="GG" localSheetId="2">#REF!</definedName>
    <definedName name="GG" localSheetId="4">#REF!</definedName>
    <definedName name="GG" localSheetId="8">#REF!</definedName>
    <definedName name="GG" localSheetId="13">#REF!</definedName>
    <definedName name="GG" localSheetId="14">#REF!</definedName>
    <definedName name="GG">#REF!</definedName>
    <definedName name="GGB" localSheetId="7">[63]Q4!#REF!</definedName>
    <definedName name="GGB" localSheetId="11">[64]Q4!#REF!</definedName>
    <definedName name="GGB" localSheetId="9">[64]Q4!#REF!</definedName>
    <definedName name="GGB" localSheetId="1">[64]Q4!#REF!</definedName>
    <definedName name="GGB" localSheetId="2">[64]Q4!#REF!</definedName>
    <definedName name="GGB" localSheetId="4">[64]Q4!#REF!</definedName>
    <definedName name="GGB" localSheetId="8">[63]Q4!#REF!</definedName>
    <definedName name="GGB">[64]Q4!#REF!</definedName>
    <definedName name="GGB_NGDP">#N/A</definedName>
    <definedName name="GGBXI" localSheetId="9">[124]Q4!#REF!</definedName>
    <definedName name="GGBXI" localSheetId="4">[124]Q4!#REF!</definedName>
    <definedName name="GGBXI" localSheetId="8">[124]Q4!#REF!</definedName>
    <definedName name="GGBXI">[124]Q4!#REF!</definedName>
    <definedName name="GGEC" localSheetId="7">#REF!</definedName>
    <definedName name="GGEC" localSheetId="11">#REF!</definedName>
    <definedName name="GGEC" localSheetId="9">#REF!</definedName>
    <definedName name="GGEC" localSheetId="1">#REF!</definedName>
    <definedName name="GGEC" localSheetId="2">#REF!</definedName>
    <definedName name="GGEC" localSheetId="4">#REF!</definedName>
    <definedName name="GGEC" localSheetId="8">#REF!</definedName>
    <definedName name="GGEC" localSheetId="13">#REF!</definedName>
    <definedName name="GGEC" localSheetId="14">#REF!</definedName>
    <definedName name="GGEC">#REF!</definedName>
    <definedName name="GGENL" localSheetId="7">#REF!</definedName>
    <definedName name="GGENL" localSheetId="11">#REF!</definedName>
    <definedName name="GGENL" localSheetId="9">#REF!</definedName>
    <definedName name="GGENL" localSheetId="1">#REF!</definedName>
    <definedName name="GGENL" localSheetId="2">#REF!</definedName>
    <definedName name="GGENL" localSheetId="4">#REF!</definedName>
    <definedName name="GGENL" localSheetId="8">#REF!</definedName>
    <definedName name="GGENL" localSheetId="13">#REF!</definedName>
    <definedName name="GGENL" localSheetId="14">#REF!</definedName>
    <definedName name="GGENL">#REF!</definedName>
    <definedName name="ggfrfff" localSheetId="7" hidden="1">#REF!</definedName>
    <definedName name="ggfrfff" localSheetId="11" hidden="1">#REF!</definedName>
    <definedName name="ggfrfff" localSheetId="9" hidden="1">#REF!</definedName>
    <definedName name="ggfrfff" localSheetId="1" hidden="1">#REF!</definedName>
    <definedName name="ggfrfff" localSheetId="2" hidden="1">#REF!</definedName>
    <definedName name="ggfrfff" localSheetId="4" hidden="1">#REF!</definedName>
    <definedName name="ggfrfff" localSheetId="8" hidden="1">#REF!</definedName>
    <definedName name="ggfrfff" localSheetId="13" hidden="1">#REF!</definedName>
    <definedName name="ggfrfff" localSheetId="14" hidden="1">#REF!</definedName>
    <definedName name="ggfrfff" hidden="1">#REF!</definedName>
    <definedName name="ggg" localSheetId="3" hidden="1">{"Riqfin97",#N/A,FALSE,"Tran";"Riqfinpro",#N/A,FALSE,"Tran"}</definedName>
    <definedName name="ggg" localSheetId="7" hidden="1">{"Riqfin97",#N/A,FALSE,"Tran";"Riqfinpro",#N/A,FALSE,"Tran"}</definedName>
    <definedName name="ggg" localSheetId="10" hidden="1">{"Riqfin97",#N/A,FALSE,"Tran";"Riqfinpro",#N/A,FALSE,"Tran"}</definedName>
    <definedName name="ggg" localSheetId="11" hidden="1">{"Riqfin97",#N/A,FALSE,"Tran";"Riqfinpro",#N/A,FALSE,"Tran"}</definedName>
    <definedName name="ggg" localSheetId="0" hidden="1">{"Riqfin97",#N/A,FALSE,"Tran";"Riqfinpro",#N/A,FALSE,"Tran"}</definedName>
    <definedName name="ggg" localSheetId="9" hidden="1">{"Riqfin97",#N/A,FALSE,"Tran";"Riqfinpro",#N/A,FALSE,"Tran"}</definedName>
    <definedName name="ggg" localSheetId="1" hidden="1">{"Riqfin97",#N/A,FALSE,"Tran";"Riqfinpro",#N/A,FALSE,"Tran"}</definedName>
    <definedName name="ggg" localSheetId="2" hidden="1">{"Riqfin97",#N/A,FALSE,"Tran";"Riqfinpro",#N/A,FALSE,"Tran"}</definedName>
    <definedName name="ggg" localSheetId="4" hidden="1">{"Riqfin97",#N/A,FALSE,"Tran";"Riqfinpro",#N/A,FALSE,"Tran"}</definedName>
    <definedName name="ggg" localSheetId="8" hidden="1">{"Riqfin97",#N/A,FALSE,"Tran";"Riqfinpro",#N/A,FALSE,"Tran"}</definedName>
    <definedName name="ggg" localSheetId="12" hidden="1">{"Riqfin97",#N/A,FALSE,"Tran";"Riqfinpro",#N/A,FALSE,"Tran"}</definedName>
    <definedName name="ggg" localSheetId="13" hidden="1">{"Riqfin97",#N/A,FALSE,"Tran";"Riqfinpro",#N/A,FALSE,"Tran"}</definedName>
    <definedName name="ggg" localSheetId="14" hidden="1">{"Riqfin97",#N/A,FALSE,"Tran";"Riqfinpro",#N/A,FALSE,"Tran"}</definedName>
    <definedName name="ggg" hidden="1">{"Riqfin97",#N/A,FALSE,"Tran";"Riqfinpro",#N/A,FALSE,"Tran"}</definedName>
    <definedName name="gggg" localSheetId="3"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localSheetId="10" hidden="1">{"bop94-99",#N/A,FALSE,"BOP";"bgdp94-99",#N/A,FALSE,"BOPGDP";"exp94-99",#N/A,FALSE,"EXP";"imp94-99",#N/A,FALSE,"IMP";"tt9499",#N/A,FALSE,"TT";"ss94-99",#N/A,FALSE,"SERV";"tran94-99",#N/A,FALSE,"TRAN";"dis95-98",#N/A,FALSE,"DISB";"amor94-99",#N/A,FALSE,"AMOR";"int94-98",#N/A,FALSE,"INT";"debt94-99",#N/A,FALSE,"DEBT"}</definedName>
    <definedName name="gggg" localSheetId="11"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9" hidden="1">{"bop94-99",#N/A,FALSE,"BOP";"bgdp94-99",#N/A,FALSE,"BOPGDP";"exp94-99",#N/A,FALSE,"EXP";"imp94-99",#N/A,FALSE,"IMP";"tt9499",#N/A,FALSE,"TT";"ss94-99",#N/A,FALSE,"SERV";"tran94-99",#N/A,FALSE,"TRAN";"dis95-98",#N/A,FALSE,"DISB";"amor94-99",#N/A,FALSE,"AMOR";"int94-98",#N/A,FALSE,"INT";"debt94-99",#N/A,FALSE,"DEBT"}</definedName>
    <definedName name="gggg" localSheetId="1" hidden="1">{"bop94-99",#N/A,FALSE,"BOP";"bgdp94-99",#N/A,FALSE,"BOPGDP";"exp94-99",#N/A,FALSE,"EXP";"imp94-99",#N/A,FALSE,"IMP";"tt9499",#N/A,FALSE,"TT";"ss94-99",#N/A,FALSE,"SERV";"tran94-99",#N/A,FALSE,"TRAN";"dis95-98",#N/A,FALSE,"DISB";"amor94-99",#N/A,FALSE,"AMOR";"int94-98",#N/A,FALSE,"INT";"debt94-99",#N/A,FALSE,"DEBT"}</definedName>
    <definedName name="gggg" localSheetId="2" hidden="1">{"bop94-99",#N/A,FALSE,"BOP";"bgdp94-99",#N/A,FALSE,"BOPGDP";"exp94-99",#N/A,FALSE,"EXP";"imp94-99",#N/A,FALSE,"IMP";"tt9499",#N/A,FALSE,"TT";"ss94-99",#N/A,FALSE,"SERV";"tran94-99",#N/A,FALSE,"TRAN";"dis95-98",#N/A,FALSE,"DISB";"amor94-99",#N/A,FALSE,"AMOR";"int94-98",#N/A,FALSE,"INT";"debt94-99",#N/A,FALSE,"DEBT"}</definedName>
    <definedName name="gggg" localSheetId="4" hidden="1">{"bop94-99",#N/A,FALSE,"BOP";"bgdp94-99",#N/A,FALSE,"BOPGDP";"exp94-99",#N/A,FALSE,"EXP";"imp94-99",#N/A,FALSE,"IMP";"tt9499",#N/A,FALSE,"TT";"ss94-99",#N/A,FALSE,"SERV";"tran94-99",#N/A,FALSE,"TRAN";"dis95-98",#N/A,FALSE,"DISB";"amor94-99",#N/A,FALSE,"AMOR";"int94-98",#N/A,FALSE,"INT";"debt94-99",#N/A,FALSE,"DEBT"}</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12" hidden="1">{"bop94-99",#N/A,FALSE,"BOP";"bgdp94-99",#N/A,FALSE,"BOPGDP";"exp94-99",#N/A,FALSE,"EXP";"imp94-99",#N/A,FALSE,"IMP";"tt9499",#N/A,FALSE,"TT";"ss94-99",#N/A,FALSE,"SERV";"tran94-99",#N/A,FALSE,"TRAN";"dis95-98",#N/A,FALSE,"DISB";"amor94-99",#N/A,FALSE,"AMOR";"int94-98",#N/A,FALSE,"INT";"debt94-99",#N/A,FALSE,"DEBT"}</definedName>
    <definedName name="gggg" localSheetId="13" hidden="1">{"bop94-99",#N/A,FALSE,"BOP";"bgdp94-99",#N/A,FALSE,"BOPGDP";"exp94-99",#N/A,FALSE,"EXP";"imp94-99",#N/A,FALSE,"IMP";"tt9499",#N/A,FALSE,"TT";"ss94-99",#N/A,FALSE,"SERV";"tran94-99",#N/A,FALSE,"TRAN";"dis95-98",#N/A,FALSE,"DISB";"amor94-99",#N/A,FALSE,"AMOR";"int94-98",#N/A,FALSE,"INT";"debt94-99",#N/A,FALSE,"DEBT"}</definedName>
    <definedName name="gggg" localSheetId="14"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'[129]J(Priv.Cap)'!#REF!</definedName>
    <definedName name="ggggggggggggggg" localSheetId="7" hidden="1">#REF!</definedName>
    <definedName name="ggggggggggggggg" localSheetId="11" hidden="1">#REF!</definedName>
    <definedName name="ggggggggggggggg" localSheetId="9" hidden="1">#REF!</definedName>
    <definedName name="ggggggggggggggg" localSheetId="1" hidden="1">#REF!</definedName>
    <definedName name="ggggggggggggggg" localSheetId="2" hidden="1">#REF!</definedName>
    <definedName name="ggggggggggggggg" localSheetId="4" hidden="1">#REF!</definedName>
    <definedName name="ggggggggggggggg" localSheetId="8" hidden="1">#REF!</definedName>
    <definedName name="ggggggggggggggg" localSheetId="13" hidden="1">#REF!</definedName>
    <definedName name="ggggggggggggggg" localSheetId="14" hidden="1">#REF!</definedName>
    <definedName name="ggggggggggggggg" hidden="1">#REF!</definedName>
    <definedName name="GGperc" localSheetId="7">#REF!</definedName>
    <definedName name="GGperc" localSheetId="11">#REF!</definedName>
    <definedName name="GGperc" localSheetId="9">#REF!</definedName>
    <definedName name="GGperc" localSheetId="4">#REF!</definedName>
    <definedName name="GGperc" localSheetId="8">#REF!</definedName>
    <definedName name="GGperc" localSheetId="13">#REF!</definedName>
    <definedName name="GGperc" localSheetId="14">#REF!</definedName>
    <definedName name="GGperc">#REF!</definedName>
    <definedName name="GGRG" localSheetId="7">#REF!</definedName>
    <definedName name="GGRG" localSheetId="11">#REF!</definedName>
    <definedName name="GGRG" localSheetId="9">#REF!</definedName>
    <definedName name="GGRG" localSheetId="4">#REF!</definedName>
    <definedName name="GGRG" localSheetId="8">#REF!</definedName>
    <definedName name="GGRG" localSheetId="13">#REF!</definedName>
    <definedName name="GGRG" localSheetId="14">#REF!</definedName>
    <definedName name="GGRG">#REF!</definedName>
    <definedName name="GGSB" localSheetId="9">[124]Q4!#REF!</definedName>
    <definedName name="GGSB" localSheetId="4">[124]Q4!#REF!</definedName>
    <definedName name="GGSB" localSheetId="8">[124]Q4!#REF!</definedName>
    <definedName name="GGSB">[124]Q4!#REF!</definedName>
    <definedName name="GGSBXS" localSheetId="9">[124]Q4!#REF!</definedName>
    <definedName name="GGSBXS" localSheetId="4">[124]Q4!#REF!</definedName>
    <definedName name="GGSBXS" localSheetId="8">[124]Q4!#REF!</definedName>
    <definedName name="GGSBXS">[124]Q4!#REF!</definedName>
    <definedName name="ght" localSheetId="3" hidden="1">{"Tab1",#N/A,FALSE,"P";"Tab2",#N/A,FALSE,"P"}</definedName>
    <definedName name="ght" localSheetId="7" hidden="1">{"Tab1",#N/A,FALSE,"P";"Tab2",#N/A,FALSE,"P"}</definedName>
    <definedName name="ght" localSheetId="10" hidden="1">{"Tab1",#N/A,FALSE,"P";"Tab2",#N/A,FALSE,"P"}</definedName>
    <definedName name="ght" localSheetId="11" hidden="1">{"Tab1",#N/A,FALSE,"P";"Tab2",#N/A,FALSE,"P"}</definedName>
    <definedName name="ght" localSheetId="0" hidden="1">{"Tab1",#N/A,FALSE,"P";"Tab2",#N/A,FALSE,"P"}</definedName>
    <definedName name="ght" localSheetId="9" hidden="1">{"Tab1",#N/A,FALSE,"P";"Tab2",#N/A,FALSE,"P"}</definedName>
    <definedName name="ght" localSheetId="1" hidden="1">{"Tab1",#N/A,FALSE,"P";"Tab2",#N/A,FALSE,"P"}</definedName>
    <definedName name="ght" localSheetId="2" hidden="1">{"Tab1",#N/A,FALSE,"P";"Tab2",#N/A,FALSE,"P"}</definedName>
    <definedName name="ght" localSheetId="4" hidden="1">{"Tab1",#N/A,FALSE,"P";"Tab2",#N/A,FALSE,"P"}</definedName>
    <definedName name="ght" localSheetId="8" hidden="1">{"Tab1",#N/A,FALSE,"P";"Tab2",#N/A,FALSE,"P"}</definedName>
    <definedName name="ght" localSheetId="12" hidden="1">{"Tab1",#N/A,FALSE,"P";"Tab2",#N/A,FALSE,"P"}</definedName>
    <definedName name="ght" localSheetId="13" hidden="1">{"Tab1",#N/A,FALSE,"P";"Tab2",#N/A,FALSE,"P"}</definedName>
    <definedName name="ght" localSheetId="14" hidden="1">{"Tab1",#N/A,FALSE,"P";"Tab2",#N/A,FALSE,"P"}</definedName>
    <definedName name="ght" hidden="1">{"Tab1",#N/A,FALSE,"P";"Tab2",#N/A,FALSE,"P"}</definedName>
    <definedName name="GL_Z" localSheetId="7">#REF!</definedName>
    <definedName name="GL_Z" localSheetId="11">#REF!</definedName>
    <definedName name="GL_Z" localSheetId="9">#REF!</definedName>
    <definedName name="GL_Z" localSheetId="1">#REF!</definedName>
    <definedName name="GL_Z" localSheetId="2">#REF!</definedName>
    <definedName name="GL_Z" localSheetId="4">#REF!</definedName>
    <definedName name="GL_Z" localSheetId="8">#REF!</definedName>
    <definedName name="GL_Z" localSheetId="13">#REF!</definedName>
    <definedName name="GL_Z" localSheetId="14">#REF!</definedName>
    <definedName name="GL_Z">#REF!</definedName>
    <definedName name="gni">[100]GNIpc!$A$1:$R$235</definedName>
    <definedName name="goafrica" localSheetId="3">[130]!goafrica</definedName>
    <definedName name="goafrica" localSheetId="6">[130]!goafrica</definedName>
    <definedName name="goafrica" localSheetId="1">#REF!</definedName>
    <definedName name="goafrica" localSheetId="2">#REF!</definedName>
    <definedName name="goafrica" localSheetId="12">[130]!goafrica</definedName>
    <definedName name="goafrica" localSheetId="14">[130]!goafrica</definedName>
    <definedName name="goafrica">[130]!goafrica</definedName>
    <definedName name="goasia" localSheetId="3">[130]!goasia</definedName>
    <definedName name="goasia" localSheetId="6">[130]!goasia</definedName>
    <definedName name="goasia" localSheetId="1">#REF!</definedName>
    <definedName name="goasia" localSheetId="2">#REF!</definedName>
    <definedName name="goasia" localSheetId="12">[130]!goasia</definedName>
    <definedName name="goasia" localSheetId="14">[130]!goasia</definedName>
    <definedName name="goasia">[130]!goasia</definedName>
    <definedName name="GOB" localSheetId="7">#REF!</definedName>
    <definedName name="GOB" localSheetId="11">#REF!</definedName>
    <definedName name="GOB" localSheetId="9">#REF!</definedName>
    <definedName name="GOB" localSheetId="1">#REF!</definedName>
    <definedName name="GOB" localSheetId="2">#REF!</definedName>
    <definedName name="GOB" localSheetId="4">#REF!</definedName>
    <definedName name="GOB" localSheetId="8">#REF!</definedName>
    <definedName name="GOB" localSheetId="13">#REF!</definedName>
    <definedName name="GOB" localSheetId="14">#REF!</definedName>
    <definedName name="GOB">#REF!</definedName>
    <definedName name="goeeup" localSheetId="3">[130]!goeeup</definedName>
    <definedName name="goeeup" localSheetId="6">[130]!goeeup</definedName>
    <definedName name="goeeup" localSheetId="1">#REF!</definedName>
    <definedName name="goeeup" localSheetId="2">#REF!</definedName>
    <definedName name="goeeup" localSheetId="12">[130]!goeeup</definedName>
    <definedName name="goeeup" localSheetId="14">[130]!goeeup</definedName>
    <definedName name="goeeup">[130]!goeeup</definedName>
    <definedName name="GOESC96" localSheetId="7">#REF!</definedName>
    <definedName name="GOESC96" localSheetId="11">#REF!</definedName>
    <definedName name="GOESC96" localSheetId="9">#REF!</definedName>
    <definedName name="GOESC96" localSheetId="1">#REF!</definedName>
    <definedName name="GOESC96" localSheetId="2">#REF!</definedName>
    <definedName name="GOESC96" localSheetId="4">#REF!</definedName>
    <definedName name="GOESC96" localSheetId="8">#REF!</definedName>
    <definedName name="GOESC96" localSheetId="13">#REF!</definedName>
    <definedName name="GOESC96" localSheetId="14">#REF!</definedName>
    <definedName name="GOESC96">#REF!</definedName>
    <definedName name="goeurope" localSheetId="3">[130]!goeurope</definedName>
    <definedName name="goeurope" localSheetId="6">[130]!goeurope</definedName>
    <definedName name="goeurope" localSheetId="1">#REF!</definedName>
    <definedName name="goeurope" localSheetId="2">#REF!</definedName>
    <definedName name="goeurope" localSheetId="12">[130]!goeurope</definedName>
    <definedName name="goeurope" localSheetId="14">[130]!goeurope</definedName>
    <definedName name="goeurope">[130]!goeurope</definedName>
    <definedName name="golamerica" localSheetId="3">[130]!golamerica</definedName>
    <definedName name="golamerica" localSheetId="6">[130]!golamerica</definedName>
    <definedName name="golamerica" localSheetId="1">#REF!</definedName>
    <definedName name="golamerica" localSheetId="2">#REF!</definedName>
    <definedName name="golamerica" localSheetId="12">[130]!golamerica</definedName>
    <definedName name="golamerica" localSheetId="14">[130]!golamerica</definedName>
    <definedName name="golamerica">[130]!golamerica</definedName>
    <definedName name="gomeast" localSheetId="3">[130]!gomeast</definedName>
    <definedName name="gomeast" localSheetId="6">[130]!gomeast</definedName>
    <definedName name="gomeast" localSheetId="1">#REF!</definedName>
    <definedName name="gomeast" localSheetId="2">#REF!</definedName>
    <definedName name="gomeast" localSheetId="12">[130]!gomeast</definedName>
    <definedName name="gomeast" localSheetId="14">[130]!gomeast</definedName>
    <definedName name="gomeast">[130]!gomeast</definedName>
    <definedName name="gooecd" localSheetId="3">[130]!gooecd</definedName>
    <definedName name="gooecd" localSheetId="6">[130]!gooecd</definedName>
    <definedName name="gooecd" localSheetId="1">#REF!</definedName>
    <definedName name="gooecd" localSheetId="2">#REF!</definedName>
    <definedName name="gooecd" localSheetId="12">[130]!gooecd</definedName>
    <definedName name="gooecd" localSheetId="14">[130]!gooecd</definedName>
    <definedName name="gooecd">[130]!gooecd</definedName>
    <definedName name="goopec" localSheetId="3">[130]!goopec</definedName>
    <definedName name="goopec" localSheetId="6">[130]!goopec</definedName>
    <definedName name="goopec" localSheetId="1">#REF!</definedName>
    <definedName name="goopec" localSheetId="2">#REF!</definedName>
    <definedName name="goopec" localSheetId="12">[130]!goopec</definedName>
    <definedName name="goopec" localSheetId="14">[130]!goopec</definedName>
    <definedName name="goopec">[130]!goopec</definedName>
    <definedName name="gosummary" localSheetId="3">[130]!gosummary</definedName>
    <definedName name="gosummary" localSheetId="6">[130]!gosummary</definedName>
    <definedName name="gosummary" localSheetId="1">#REF!</definedName>
    <definedName name="gosummary" localSheetId="2">#REF!</definedName>
    <definedName name="gosummary" localSheetId="12">[130]!gosummary</definedName>
    <definedName name="gosummary" localSheetId="14">[130]!gosummary</definedName>
    <definedName name="gosummary">[130]!gosummary</definedName>
    <definedName name="_xlnm.Recorder" localSheetId="7">#REF!</definedName>
    <definedName name="_xlnm.Recorder" localSheetId="11">#REF!</definedName>
    <definedName name="_xlnm.Recorder" localSheetId="9">#REF!</definedName>
    <definedName name="_xlnm.Recorder" localSheetId="1">#REF!</definedName>
    <definedName name="_xlnm.Recorder" localSheetId="2">#REF!</definedName>
    <definedName name="_xlnm.Recorder" localSheetId="4">#REF!</definedName>
    <definedName name="_xlnm.Recorder" localSheetId="8">#REF!</definedName>
    <definedName name="_xlnm.Recorder" localSheetId="13">#REF!</definedName>
    <definedName name="_xlnm.Recorder" localSheetId="14">#REF!</definedName>
    <definedName name="_xlnm.Recorder">#REF!</definedName>
    <definedName name="Grace_IDA">[112]NPV!$B$25</definedName>
    <definedName name="Grace_IDA1" localSheetId="7">#REF!</definedName>
    <definedName name="Grace_IDA1" localSheetId="11">#REF!</definedName>
    <definedName name="Grace_IDA1" localSheetId="9">#REF!</definedName>
    <definedName name="Grace_IDA1" localSheetId="1">#REF!</definedName>
    <definedName name="Grace_IDA1" localSheetId="2">#REF!</definedName>
    <definedName name="Grace_IDA1" localSheetId="4">#REF!</definedName>
    <definedName name="Grace_IDA1" localSheetId="8">#REF!</definedName>
    <definedName name="Grace_IDA1" localSheetId="13">#REF!</definedName>
    <definedName name="Grace_IDA1" localSheetId="14">#REF!</definedName>
    <definedName name="Grace_IDA1">#REF!</definedName>
    <definedName name="Grace_NC" localSheetId="9">[112]NPV!#REF!</definedName>
    <definedName name="Grace_NC" localSheetId="1">#REF!</definedName>
    <definedName name="Grace_NC" localSheetId="2">#REF!</definedName>
    <definedName name="Grace_NC" localSheetId="4">[112]NPV!#REF!</definedName>
    <definedName name="Grace_NC" localSheetId="8">[112]NPV!#REF!</definedName>
    <definedName name="Grace_NC">[112]NPV!#REF!</definedName>
    <definedName name="Grace1_IDA" localSheetId="7">#REF!</definedName>
    <definedName name="Grace1_IDA" localSheetId="11">#REF!</definedName>
    <definedName name="Grace1_IDA" localSheetId="9">#REF!</definedName>
    <definedName name="Grace1_IDA" localSheetId="1">#REF!</definedName>
    <definedName name="Grace1_IDA" localSheetId="2">#REF!</definedName>
    <definedName name="Grace1_IDA" localSheetId="4">#REF!</definedName>
    <definedName name="Grace1_IDA" localSheetId="8">#REF!</definedName>
    <definedName name="Grace1_IDA" localSheetId="13">#REF!</definedName>
    <definedName name="Grace1_IDA" localSheetId="14">#REF!</definedName>
    <definedName name="Grace1_IDA">#REF!</definedName>
    <definedName name="graf">#N/A</definedName>
    <definedName name="GRAF2">#N/A</definedName>
    <definedName name="GRAFDOM">#N/A</definedName>
    <definedName name="grafico" localSheetId="7">[5]!grafico</definedName>
    <definedName name="grafico" localSheetId="11">[6]!grafico</definedName>
    <definedName name="grafico" localSheetId="1">[6]!grafico</definedName>
    <definedName name="grafico" localSheetId="2">[6]!grafico</definedName>
    <definedName name="grafico" localSheetId="8">[5]!grafico</definedName>
    <definedName name="grafico">[6]!grafico</definedName>
    <definedName name="GRÁFICO_10.3.1.">'[96]GRÁFICO DE FONDO POR AFILIADO'!$A$3:$H$35</definedName>
    <definedName name="GRÁFICO_10.3.2">'[96]GRÁFICO DE FONDO POR AFILIADO'!$A$36:$H$68</definedName>
    <definedName name="GRÁFICO_10.3.3">'[96]GRÁFICO DE FONDO POR AFILIADO'!$A$69:$H$101</definedName>
    <definedName name="GRÁFICO_10.3.4.">'[96]GRÁFICO DE FONDO POR AFILIADO'!$A$103:$H$135</definedName>
    <definedName name="GRÁFICO_N_10.2.4." localSheetId="7">#REF!</definedName>
    <definedName name="GRÁFICO_N_10.2.4." localSheetId="11">#REF!</definedName>
    <definedName name="GRÁFICO_N_10.2.4." localSheetId="9">#REF!</definedName>
    <definedName name="GRÁFICO_N_10.2.4." localSheetId="1">#REF!</definedName>
    <definedName name="GRÁFICO_N_10.2.4." localSheetId="2">#REF!</definedName>
    <definedName name="GRÁFICO_N_10.2.4." localSheetId="4">#REF!</definedName>
    <definedName name="GRÁFICO_N_10.2.4." localSheetId="8">#REF!</definedName>
    <definedName name="GRÁFICO_N_10.2.4." localSheetId="13">#REF!</definedName>
    <definedName name="GRÁFICO_N_10.2.4." localSheetId="14">#REF!</definedName>
    <definedName name="GRÁFICO_N_10.2.4.">#REF!</definedName>
    <definedName name="GRAFICO2">#N/A</definedName>
    <definedName name="gre" localSheetId="3" hidden="1">{"Riqfin97",#N/A,FALSE,"Tran";"Riqfinpro",#N/A,FALSE,"Tran"}</definedName>
    <definedName name="gre" localSheetId="7" hidden="1">{"Riqfin97",#N/A,FALSE,"Tran";"Riqfinpro",#N/A,FALSE,"Tran"}</definedName>
    <definedName name="gre" localSheetId="10" hidden="1">{"Riqfin97",#N/A,FALSE,"Tran";"Riqfinpro",#N/A,FALSE,"Tran"}</definedName>
    <definedName name="gre" localSheetId="11" hidden="1">{"Riqfin97",#N/A,FALSE,"Tran";"Riqfinpro",#N/A,FALSE,"Tran"}</definedName>
    <definedName name="gre" localSheetId="0" hidden="1">{"Riqfin97",#N/A,FALSE,"Tran";"Riqfinpro",#N/A,FALSE,"Tran"}</definedName>
    <definedName name="gre" localSheetId="9" hidden="1">{"Riqfin97",#N/A,FALSE,"Tran";"Riqfinpro",#N/A,FALSE,"Tran"}</definedName>
    <definedName name="gre" localSheetId="1" hidden="1">{"Riqfin97",#N/A,FALSE,"Tran";"Riqfinpro",#N/A,FALSE,"Tran"}</definedName>
    <definedName name="gre" localSheetId="2" hidden="1">{"Riqfin97",#N/A,FALSE,"Tran";"Riqfinpro",#N/A,FALSE,"Tran"}</definedName>
    <definedName name="gre" localSheetId="4" hidden="1">{"Riqfin97",#N/A,FALSE,"Tran";"Riqfinpro",#N/A,FALSE,"Tran"}</definedName>
    <definedName name="gre" localSheetId="8" hidden="1">{"Riqfin97",#N/A,FALSE,"Tran";"Riqfinpro",#N/A,FALSE,"Tran"}</definedName>
    <definedName name="gre" localSheetId="12" hidden="1">{"Riqfin97",#N/A,FALSE,"Tran";"Riqfinpro",#N/A,FALSE,"Tran"}</definedName>
    <definedName name="gre" localSheetId="13" hidden="1">{"Riqfin97",#N/A,FALSE,"Tran";"Riqfinpro",#N/A,FALSE,"Tran"}</definedName>
    <definedName name="gre" localSheetId="14" hidden="1">{"Riqfin97",#N/A,FALSE,"Tran";"Riqfinpro",#N/A,FALSE,"Tran"}</definedName>
    <definedName name="gre" hidden="1">{"Riqfin97",#N/A,FALSE,"Tran";"Riqfinpro",#N/A,FALSE,"Tran"}</definedName>
    <definedName name="Greece_wt">'[75]OECD wgt'!$B$19</definedName>
    <definedName name="grtrt" localSheetId="9" hidden="1">'[110]Fax a enviar'!#REF!</definedName>
    <definedName name="grtrt" localSheetId="1" hidden="1">'[110]Fax a enviar'!#REF!</definedName>
    <definedName name="grtrt" localSheetId="2" hidden="1">'[110]Fax a enviar'!#REF!</definedName>
    <definedName name="grtrt" localSheetId="4" hidden="1">'[110]Fax a enviar'!#REF!</definedName>
    <definedName name="grtrt" localSheetId="8" hidden="1">'[110]Fax a enviar'!#REF!</definedName>
    <definedName name="grtrt" hidden="1">'[110]Fax a enviar'!#REF!</definedName>
    <definedName name="Gstd" localSheetId="7">#REF!</definedName>
    <definedName name="Gstd" localSheetId="11">#REF!</definedName>
    <definedName name="Gstd" localSheetId="9">#REF!</definedName>
    <definedName name="Gstd" localSheetId="1">#REF!</definedName>
    <definedName name="Gstd" localSheetId="2">#REF!</definedName>
    <definedName name="Gstd" localSheetId="4">#REF!</definedName>
    <definedName name="Gstd" localSheetId="8">#REF!</definedName>
    <definedName name="Gstd" localSheetId="13">#REF!</definedName>
    <definedName name="Gstd" localSheetId="14">#REF!</definedName>
    <definedName name="Gstd">#REF!</definedName>
    <definedName name="GT">'[70]GT%'!$C$5</definedName>
    <definedName name="gtryrtyr" localSheetId="7" hidden="1">#REF!</definedName>
    <definedName name="gtryrtyr" localSheetId="11" hidden="1">#REF!</definedName>
    <definedName name="gtryrtyr" localSheetId="9" hidden="1">#REF!</definedName>
    <definedName name="gtryrtyr" localSheetId="1" hidden="1">#REF!</definedName>
    <definedName name="gtryrtyr" localSheetId="2" hidden="1">#REF!</definedName>
    <definedName name="gtryrtyr" localSheetId="4" hidden="1">#REF!</definedName>
    <definedName name="gtryrtyr" localSheetId="8" hidden="1">#REF!</definedName>
    <definedName name="gtryrtyr" localSheetId="13" hidden="1">#REF!</definedName>
    <definedName name="gtryrtyr" localSheetId="14" hidden="1">#REF!</definedName>
    <definedName name="gtryrtyr" hidden="1">#REF!</definedName>
    <definedName name="GUEBVIO" localSheetId="7" hidden="1">#REF!</definedName>
    <definedName name="GUEBVIO" localSheetId="11" hidden="1">#REF!</definedName>
    <definedName name="GUEBVIO" localSheetId="9" hidden="1">#REF!</definedName>
    <definedName name="GUEBVIO" localSheetId="4" hidden="1">#REF!</definedName>
    <definedName name="GUEBVIO" localSheetId="8" hidden="1">#REF!</definedName>
    <definedName name="GUEBVIO" localSheetId="13" hidden="1">#REF!</definedName>
    <definedName name="GUEBVIO" localSheetId="14" hidden="1">#REF!</definedName>
    <definedName name="GUEBVIO" hidden="1">#REF!</definedName>
    <definedName name="GUIL" localSheetId="7">#REF!</definedName>
    <definedName name="GUIL" localSheetId="11">#REF!</definedName>
    <definedName name="GUIL" localSheetId="9">#REF!</definedName>
    <definedName name="GUIL" localSheetId="1">#REF!</definedName>
    <definedName name="GUIL" localSheetId="2">#REF!</definedName>
    <definedName name="GUIL" localSheetId="4">#REF!</definedName>
    <definedName name="GUIL" localSheetId="8">#REF!</definedName>
    <definedName name="GUIL" localSheetId="13">#REF!</definedName>
    <definedName name="GUIL" localSheetId="14">#REF!</definedName>
    <definedName name="GUIL">#REF!</definedName>
    <definedName name="GUIL1" localSheetId="7">#REF!</definedName>
    <definedName name="GUIL1" localSheetId="11">#REF!</definedName>
    <definedName name="GUIL1" localSheetId="9">#REF!</definedName>
    <definedName name="GUIL1" localSheetId="1">#REF!</definedName>
    <definedName name="GUIL1" localSheetId="2">#REF!</definedName>
    <definedName name="GUIL1" localSheetId="4">#REF!</definedName>
    <definedName name="GUIL1" localSheetId="8">#REF!</definedName>
    <definedName name="GUIL1" localSheetId="13">#REF!</definedName>
    <definedName name="GUIL1" localSheetId="14">#REF!</definedName>
    <definedName name="GUIL1">#REF!</definedName>
    <definedName name="GYEAR2021" localSheetId="7">[101]Gold!$B$583:$J$583</definedName>
    <definedName name="GYEAR2021" localSheetId="11">[102]Gold!$B$583:$J$583</definedName>
    <definedName name="GYEAR2021" localSheetId="1">[102]Gold!$B$583:$J$583</definedName>
    <definedName name="GYEAR2021" localSheetId="2">[102]Gold!$B$583:$J$583</definedName>
    <definedName name="GYEAR2021" localSheetId="8">[101]Gold!$B$583:$J$583</definedName>
    <definedName name="GYEAR2021">[102]Gold!$B$583:$J$583</definedName>
    <definedName name="GYEAR2022" localSheetId="7">[101]Gold!$K$583:$U$583</definedName>
    <definedName name="GYEAR2022" localSheetId="11">[102]Gold!$K$583:$U$583</definedName>
    <definedName name="GYEAR2022" localSheetId="1">[102]Gold!$K$583:$U$583</definedName>
    <definedName name="GYEAR2022" localSheetId="2">[102]Gold!$K$583:$U$583</definedName>
    <definedName name="GYEAR2022" localSheetId="8">[101]Gold!$K$583:$U$583</definedName>
    <definedName name="GYEAR2022">[102]Gold!$K$583:$U$583</definedName>
    <definedName name="gyu" localSheetId="3" hidden="1">{"Tab1",#N/A,FALSE,"P";"Tab2",#N/A,FALSE,"P"}</definedName>
    <definedName name="gyu" localSheetId="7" hidden="1">{"Tab1",#N/A,FALSE,"P";"Tab2",#N/A,FALSE,"P"}</definedName>
    <definedName name="gyu" localSheetId="10" hidden="1">{"Tab1",#N/A,FALSE,"P";"Tab2",#N/A,FALSE,"P"}</definedName>
    <definedName name="gyu" localSheetId="11" hidden="1">{"Tab1",#N/A,FALSE,"P";"Tab2",#N/A,FALSE,"P"}</definedName>
    <definedName name="gyu" localSheetId="0" hidden="1">{"Tab1",#N/A,FALSE,"P";"Tab2",#N/A,FALSE,"P"}</definedName>
    <definedName name="gyu" localSheetId="9" hidden="1">{"Tab1",#N/A,FALSE,"P";"Tab2",#N/A,FALSE,"P"}</definedName>
    <definedName name="gyu" localSheetId="1" hidden="1">{"Tab1",#N/A,FALSE,"P";"Tab2",#N/A,FALSE,"P"}</definedName>
    <definedName name="gyu" localSheetId="2" hidden="1">{"Tab1",#N/A,FALSE,"P";"Tab2",#N/A,FALSE,"P"}</definedName>
    <definedName name="gyu" localSheetId="4" hidden="1">{"Tab1",#N/A,FALSE,"P";"Tab2",#N/A,FALSE,"P"}</definedName>
    <definedName name="gyu" localSheetId="8" hidden="1">{"Tab1",#N/A,FALSE,"P";"Tab2",#N/A,FALSE,"P"}</definedName>
    <definedName name="gyu" localSheetId="12" hidden="1">{"Tab1",#N/A,FALSE,"P";"Tab2",#N/A,FALSE,"P"}</definedName>
    <definedName name="gyu" localSheetId="13" hidden="1">{"Tab1",#N/A,FALSE,"P";"Tab2",#N/A,FALSE,"P"}</definedName>
    <definedName name="gyu" localSheetId="14" hidden="1">{"Tab1",#N/A,FALSE,"P";"Tab2",#N/A,FALSE,"P"}</definedName>
    <definedName name="gyu" hidden="1">{"Tab1",#N/A,FALSE,"P";"Tab2",#N/A,FALSE,"P"}</definedName>
    <definedName name="h" localSheetId="7" hidden="1">#REF!</definedName>
    <definedName name="h" localSheetId="11" hidden="1">#REF!</definedName>
    <definedName name="h" localSheetId="9" hidden="1">#REF!</definedName>
    <definedName name="h" localSheetId="1" hidden="1">#REF!</definedName>
    <definedName name="h" localSheetId="2" hidden="1">#REF!</definedName>
    <definedName name="h" localSheetId="4" hidden="1">#REF!</definedName>
    <definedName name="h" localSheetId="8" hidden="1">#REF!</definedName>
    <definedName name="h" localSheetId="13" hidden="1">#REF!</definedName>
    <definedName name="h" localSheetId="14" hidden="1">#REF!</definedName>
    <definedName name="h" hidden="1">#REF!</definedName>
    <definedName name="hdhdfghdf" localSheetId="3" hidden="1">{"Minpmon",#N/A,FALSE,"Monthinput"}</definedName>
    <definedName name="hdhdfghdf" localSheetId="7" hidden="1">{"Minpmon",#N/A,FALSE,"Monthinput"}</definedName>
    <definedName name="hdhdfghdf" localSheetId="10" hidden="1">{"Minpmon",#N/A,FALSE,"Monthinput"}</definedName>
    <definedName name="hdhdfghdf" localSheetId="11" hidden="1">{"Minpmon",#N/A,FALSE,"Monthinput"}</definedName>
    <definedName name="hdhdfghdf" localSheetId="0" hidden="1">{"Minpmon",#N/A,FALSE,"Monthinput"}</definedName>
    <definedName name="hdhdfghdf" localSheetId="9" hidden="1">{"Minpmon",#N/A,FALSE,"Monthinput"}</definedName>
    <definedName name="hdhdfghdf" localSheetId="1" hidden="1">{"Minpmon",#N/A,FALSE,"Monthinput"}</definedName>
    <definedName name="hdhdfghdf" localSheetId="2" hidden="1">{"Minpmon",#N/A,FALSE,"Monthinput"}</definedName>
    <definedName name="hdhdfghdf" localSheetId="4" hidden="1">{"Minpmon",#N/A,FALSE,"Monthinput"}</definedName>
    <definedName name="hdhdfghdf" localSheetId="8" hidden="1">{"Minpmon",#N/A,FALSE,"Monthinput"}</definedName>
    <definedName name="hdhdfghdf" localSheetId="12" hidden="1">{"Minpmon",#N/A,FALSE,"Monthinput"}</definedName>
    <definedName name="hdhdfghdf" localSheetId="13" hidden="1">{"Minpmon",#N/A,FALSE,"Monthinput"}</definedName>
    <definedName name="hdhdfghdf" localSheetId="14" hidden="1">{"Minpmon",#N/A,FALSE,"Monthinput"}</definedName>
    <definedName name="hdhdfghdf" hidden="1">{"Minpmon",#N/A,FALSE,"Monthinput"}</definedName>
    <definedName name="HEADING" localSheetId="7">#REF!</definedName>
    <definedName name="HEADING" localSheetId="11">#REF!</definedName>
    <definedName name="HEADING" localSheetId="9">#REF!</definedName>
    <definedName name="HEADING" localSheetId="1">#REF!</definedName>
    <definedName name="HEADING" localSheetId="2">#REF!</definedName>
    <definedName name="HEADING" localSheetId="4">#REF!</definedName>
    <definedName name="HEADING" localSheetId="8">#REF!</definedName>
    <definedName name="HEADING" localSheetId="13">#REF!</definedName>
    <definedName name="HEADING" localSheetId="14">#REF!</definedName>
    <definedName name="HEADING">#REF!</definedName>
    <definedName name="Heading2" localSheetId="7">#REF!</definedName>
    <definedName name="Heading2" localSheetId="11">#REF!</definedName>
    <definedName name="Heading2" localSheetId="9">#REF!</definedName>
    <definedName name="Heading2" localSheetId="4">#REF!</definedName>
    <definedName name="Heading2" localSheetId="8">#REF!</definedName>
    <definedName name="Heading2" localSheetId="13">#REF!</definedName>
    <definedName name="Heading2" localSheetId="14">#REF!</definedName>
    <definedName name="Heading2">#REF!</definedName>
    <definedName name="Heading39">'[50]shared data'!$A$1:$G$5</definedName>
    <definedName name="hfhf" localSheetId="7">#REF!</definedName>
    <definedName name="hfhf" localSheetId="11">#REF!</definedName>
    <definedName name="hfhf" localSheetId="9">#REF!</definedName>
    <definedName name="hfhf" localSheetId="1">#REF!</definedName>
    <definedName name="hfhf" localSheetId="2">#REF!</definedName>
    <definedName name="hfhf" localSheetId="4">#REF!</definedName>
    <definedName name="hfhf" localSheetId="8">#REF!</definedName>
    <definedName name="hfhf" localSheetId="13">#REF!</definedName>
    <definedName name="hfhf" localSheetId="14">#REF!</definedName>
    <definedName name="hfhf">#REF!</definedName>
    <definedName name="hfhfhf" localSheetId="9" hidden="1">'[103]Fax a enviar'!#REF!</definedName>
    <definedName name="hfhfhf" localSheetId="1" hidden="1">#REF!</definedName>
    <definedName name="hfhfhf" localSheetId="2" hidden="1">#REF!</definedName>
    <definedName name="hfhfhf" localSheetId="8" hidden="1">'[103]Fax a enviar'!#REF!</definedName>
    <definedName name="hfhfhf" hidden="1">'[103]Fax a enviar'!#REF!</definedName>
    <definedName name="hhh" localSheetId="1" hidden="1">#REF!</definedName>
    <definedName name="hhh" localSheetId="2" hidden="1">#REF!</definedName>
    <definedName name="hhh" hidden="1">'[131]J(Priv.Cap)'!#REF!</definedName>
    <definedName name="HHHH" localSheetId="7" hidden="1">#REF!</definedName>
    <definedName name="HHHH" localSheetId="11" hidden="1">#REF!</definedName>
    <definedName name="HHHH" localSheetId="9" hidden="1">#REF!</definedName>
    <definedName name="HHHH" localSheetId="1" hidden="1">#REF!</definedName>
    <definedName name="HHHH" localSheetId="2" hidden="1">#REF!</definedName>
    <definedName name="HHHH" localSheetId="4" hidden="1">#REF!</definedName>
    <definedName name="HHHH" localSheetId="8" hidden="1">#REF!</definedName>
    <definedName name="HHHH" localSheetId="13" hidden="1">#REF!</definedName>
    <definedName name="HHHH" localSheetId="14" hidden="1">#REF!</definedName>
    <definedName name="HHHH" hidden="1">#REF!</definedName>
    <definedName name="hhhhh" localSheetId="3" hidden="1">{"Tab1",#N/A,FALSE,"P";"Tab2",#N/A,FALSE,"P"}</definedName>
    <definedName name="hhhhh" localSheetId="7" hidden="1">{"Tab1",#N/A,FALSE,"P";"Tab2",#N/A,FALSE,"P"}</definedName>
    <definedName name="hhhhh" localSheetId="10" hidden="1">{"Tab1",#N/A,FALSE,"P";"Tab2",#N/A,FALSE,"P"}</definedName>
    <definedName name="hhhhh" localSheetId="11" hidden="1">{"Tab1",#N/A,FALSE,"P";"Tab2",#N/A,FALSE,"P"}</definedName>
    <definedName name="hhhhh" localSheetId="0" hidden="1">{"Tab1",#N/A,FALSE,"P";"Tab2",#N/A,FALSE,"P"}</definedName>
    <definedName name="hhhhh" localSheetId="9" hidden="1">{"Tab1",#N/A,FALSE,"P";"Tab2",#N/A,FALSE,"P"}</definedName>
    <definedName name="hhhhh" localSheetId="1" hidden="1">{"Tab1",#N/A,FALSE,"P";"Tab2",#N/A,FALSE,"P"}</definedName>
    <definedName name="hhhhh" localSheetId="2" hidden="1">{"Tab1",#N/A,FALSE,"P";"Tab2",#N/A,FALSE,"P"}</definedName>
    <definedName name="hhhhh" localSheetId="4" hidden="1">{"Tab1",#N/A,FALSE,"P";"Tab2",#N/A,FALSE,"P"}</definedName>
    <definedName name="hhhhh" localSheetId="8" hidden="1">{"Tab1",#N/A,FALSE,"P";"Tab2",#N/A,FALSE,"P"}</definedName>
    <definedName name="hhhhh" localSheetId="12" hidden="1">{"Tab1",#N/A,FALSE,"P";"Tab2",#N/A,FALSE,"P"}</definedName>
    <definedName name="hhhhh" localSheetId="13" hidden="1">{"Tab1",#N/A,FALSE,"P";"Tab2",#N/A,FALSE,"P"}</definedName>
    <definedName name="hhhhh" localSheetId="14" hidden="1">{"Tab1",#N/A,FALSE,"P";"Tab2",#N/A,FALSE,"P"}</definedName>
    <definedName name="hhhhh" hidden="1">{"Tab1",#N/A,FALSE,"P";"Tab2",#N/A,FALSE,"P"}</definedName>
    <definedName name="hhhhhh" localSheetId="3"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localSheetId="10" hidden="1">{"bop94-99",#N/A,FALSE,"BOP";"bgdp94-99",#N/A,FALSE,"BOPGDP";"exp94-99",#N/A,FALSE,"EXP";"imp94-99",#N/A,FALSE,"IMP";"tt9499",#N/A,FALSE,"TT";"ss94-99",#N/A,FALSE,"SERV";"tran94-99",#N/A,FALSE,"TRAN";"dis95-98",#N/A,FALSE,"DISB";"amor94-99",#N/A,FALSE,"AMOR";"int94-98",#N/A,FALSE,"INT";"debt94-99",#N/A,FALSE,"DEBT"}</definedName>
    <definedName name="hhhhhh" localSheetId="11"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9" hidden="1">{"bop94-99",#N/A,FALSE,"BOP";"bgdp94-99",#N/A,FALSE,"BOPGDP";"exp94-99",#N/A,FALSE,"EXP";"imp94-99",#N/A,FALSE,"IMP";"tt9499",#N/A,FALSE,"TT";"ss94-99",#N/A,FALSE,"SERV";"tran94-99",#N/A,FALSE,"TRAN";"dis95-98",#N/A,FALSE,"DISB";"amor94-99",#N/A,FALSE,"AMOR";"int94-98",#N/A,FALSE,"INT";"debt94-99",#N/A,FALSE,"DEBT"}</definedName>
    <definedName name="hhhhhh" localSheetId="1" hidden="1">{"bop94-99",#N/A,FALSE,"BOP";"bgdp94-99",#N/A,FALSE,"BOPGDP";"exp94-99",#N/A,FALSE,"EXP";"imp94-99",#N/A,FALSE,"IMP";"tt9499",#N/A,FALSE,"TT";"ss94-99",#N/A,FALSE,"SERV";"tran94-99",#N/A,FALSE,"TRAN";"dis95-98",#N/A,FALSE,"DISB";"amor94-99",#N/A,FALSE,"AMOR";"int94-98",#N/A,FALSE,"INT";"debt94-99",#N/A,FALSE,"DEBT"}</definedName>
    <definedName name="hhhhhh" localSheetId="2" hidden="1">{"bop94-99",#N/A,FALSE,"BOP";"bgdp94-99",#N/A,FALSE,"BOPGDP";"exp94-99",#N/A,FALSE,"EXP";"imp94-99",#N/A,FALSE,"IMP";"tt9499",#N/A,FALSE,"TT";"ss94-99",#N/A,FALSE,"SERV";"tran94-99",#N/A,FALSE,"TRAN";"dis95-98",#N/A,FALSE,"DISB";"amor94-99",#N/A,FALSE,"AMOR";"int94-98",#N/A,FALSE,"INT";"debt94-99",#N/A,FALSE,"DEBT"}</definedName>
    <definedName name="hhhhhh" localSheetId="4" hidden="1">{"bop94-99",#N/A,FALSE,"BOP";"bgdp94-99",#N/A,FALSE,"BOPGDP";"exp94-99",#N/A,FALSE,"EXP";"imp94-99",#N/A,FALSE,"IMP";"tt9499",#N/A,FALSE,"TT";"ss94-99",#N/A,FALSE,"SERV";"tran94-99",#N/A,FALSE,"TRAN";"dis95-98",#N/A,FALSE,"DISB";"amor94-99",#N/A,FALSE,"AMOR";"int94-98",#N/A,FALSE,"INT";"debt94-99",#N/A,FALSE,"DEBT"}</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12" hidden="1">{"bop94-99",#N/A,FALSE,"BOP";"bgdp94-99",#N/A,FALSE,"BOPGDP";"exp94-99",#N/A,FALSE,"EXP";"imp94-99",#N/A,FALSE,"IMP";"tt9499",#N/A,FALSE,"TT";"ss94-99",#N/A,FALSE,"SERV";"tran94-99",#N/A,FALSE,"TRAN";"dis95-98",#N/A,FALSE,"DISB";"amor94-99",#N/A,FALSE,"AMOR";"int94-98",#N/A,FALSE,"INT";"debt94-99",#N/A,FALSE,"DEBT"}</definedName>
    <definedName name="hhhhhh" localSheetId="13" hidden="1">{"bop94-99",#N/A,FALSE,"BOP";"bgdp94-99",#N/A,FALSE,"BOPGDP";"exp94-99",#N/A,FALSE,"EXP";"imp94-99",#N/A,FALSE,"IMP";"tt9499",#N/A,FALSE,"TT";"ss94-99",#N/A,FALSE,"SERV";"tran94-99",#N/A,FALSE,"TRAN";"dis95-98",#N/A,FALSE,"DISB";"amor94-99",#N/A,FALSE,"AMOR";"int94-98",#N/A,FALSE,"INT";"debt94-99",#N/A,FALSE,"DEBT"}</definedName>
    <definedName name="hhhhhh" localSheetId="14"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7">#REF!</definedName>
    <definedName name="High_external" localSheetId="11">#REF!</definedName>
    <definedName name="High_external" localSheetId="9">#REF!</definedName>
    <definedName name="High_external" localSheetId="1">#REF!</definedName>
    <definedName name="High_external" localSheetId="2">#REF!</definedName>
    <definedName name="High_external" localSheetId="4">#REF!</definedName>
    <definedName name="High_external" localSheetId="8">#REF!</definedName>
    <definedName name="High_external" localSheetId="13">#REF!</definedName>
    <definedName name="High_external" localSheetId="14">#REF!</definedName>
    <definedName name="High_external">#REF!</definedName>
    <definedName name="High_fiscal" localSheetId="7">#REF!</definedName>
    <definedName name="High_fiscal" localSheetId="11">#REF!</definedName>
    <definedName name="High_fiscal" localSheetId="9">#REF!</definedName>
    <definedName name="High_fiscal" localSheetId="4">#REF!</definedName>
    <definedName name="High_fiscal" localSheetId="8">#REF!</definedName>
    <definedName name="High_fiscal" localSheetId="13">#REF!</definedName>
    <definedName name="High_fiscal" localSheetId="14">#REF!</definedName>
    <definedName name="High_fiscal">#REF!</definedName>
    <definedName name="High_growth_extended" localSheetId="7">#REF!</definedName>
    <definedName name="High_growth_extended" localSheetId="11">#REF!</definedName>
    <definedName name="High_growth_extended" localSheetId="9">#REF!</definedName>
    <definedName name="High_growth_extended" localSheetId="4">#REF!</definedName>
    <definedName name="High_growth_extended" localSheetId="8">#REF!</definedName>
    <definedName name="High_growth_extended" localSheetId="13">#REF!</definedName>
    <definedName name="High_growth_extended" localSheetId="14">#REF!</definedName>
    <definedName name="High_growth_extended">#REF!</definedName>
    <definedName name="High_growth_summary" localSheetId="7">#REF!</definedName>
    <definedName name="High_growth_summary" localSheetId="11">#REF!</definedName>
    <definedName name="High_growth_summary" localSheetId="9">#REF!</definedName>
    <definedName name="High_growth_summary" localSheetId="4">#REF!</definedName>
    <definedName name="High_growth_summary" localSheetId="8">#REF!</definedName>
    <definedName name="High_growth_summary" localSheetId="13">#REF!</definedName>
    <definedName name="High_growth_summary" localSheetId="14">#REF!</definedName>
    <definedName name="High_growth_summary">#REF!</definedName>
    <definedName name="High_monetary" localSheetId="7">#REF!</definedName>
    <definedName name="High_monetary" localSheetId="11">#REF!</definedName>
    <definedName name="High_monetary" localSheetId="9">#REF!</definedName>
    <definedName name="High_monetary" localSheetId="4">#REF!</definedName>
    <definedName name="High_monetary" localSheetId="8">#REF!</definedName>
    <definedName name="High_monetary" localSheetId="13">#REF!</definedName>
    <definedName name="High_monetary" localSheetId="14">#REF!</definedName>
    <definedName name="High_monetary">#REF!</definedName>
    <definedName name="High_real" localSheetId="7">#REF!</definedName>
    <definedName name="High_real" localSheetId="11">#REF!</definedName>
    <definedName name="High_real" localSheetId="9">#REF!</definedName>
    <definedName name="High_real" localSheetId="4">#REF!</definedName>
    <definedName name="High_real" localSheetId="8">#REF!</definedName>
    <definedName name="High_real" localSheetId="13">#REF!</definedName>
    <definedName name="High_real" localSheetId="14">#REF!</definedName>
    <definedName name="High_real">#REF!</definedName>
    <definedName name="High_summary" localSheetId="7">#REF!</definedName>
    <definedName name="High_summary" localSheetId="11">#REF!</definedName>
    <definedName name="High_summary" localSheetId="9">#REF!</definedName>
    <definedName name="High_summary" localSheetId="4">#REF!</definedName>
    <definedName name="High_summary" localSheetId="8">#REF!</definedName>
    <definedName name="High_summary" localSheetId="13">#REF!</definedName>
    <definedName name="High_summary" localSheetId="14">#REF!</definedName>
    <definedName name="High_summary">#REF!</definedName>
    <definedName name="Highest_Inter_Bank_Rate">'[76]Inter-Bank'!$L$5</definedName>
    <definedName name="hio" localSheetId="3" hidden="1">{"Tab1",#N/A,FALSE,"P";"Tab2",#N/A,FALSE,"P"}</definedName>
    <definedName name="hio" localSheetId="7" hidden="1">{"Tab1",#N/A,FALSE,"P";"Tab2",#N/A,FALSE,"P"}</definedName>
    <definedName name="hio" localSheetId="10" hidden="1">{"Tab1",#N/A,FALSE,"P";"Tab2",#N/A,FALSE,"P"}</definedName>
    <definedName name="hio" localSheetId="11" hidden="1">{"Tab1",#N/A,FALSE,"P";"Tab2",#N/A,FALSE,"P"}</definedName>
    <definedName name="hio" localSheetId="0" hidden="1">{"Tab1",#N/A,FALSE,"P";"Tab2",#N/A,FALSE,"P"}</definedName>
    <definedName name="hio" localSheetId="9" hidden="1">{"Tab1",#N/A,FALSE,"P";"Tab2",#N/A,FALSE,"P"}</definedName>
    <definedName name="hio" localSheetId="1" hidden="1">{"Tab1",#N/A,FALSE,"P";"Tab2",#N/A,FALSE,"P"}</definedName>
    <definedName name="hio" localSheetId="2" hidden="1">{"Tab1",#N/A,FALSE,"P";"Tab2",#N/A,FALSE,"P"}</definedName>
    <definedName name="hio" localSheetId="4" hidden="1">{"Tab1",#N/A,FALSE,"P";"Tab2",#N/A,FALSE,"P"}</definedName>
    <definedName name="hio" localSheetId="8" hidden="1">{"Tab1",#N/A,FALSE,"P";"Tab2",#N/A,FALSE,"P"}</definedName>
    <definedName name="hio" localSheetId="12" hidden="1">{"Tab1",#N/A,FALSE,"P";"Tab2",#N/A,FALSE,"P"}</definedName>
    <definedName name="hio" localSheetId="13" hidden="1">{"Tab1",#N/A,FALSE,"P";"Tab2",#N/A,FALSE,"P"}</definedName>
    <definedName name="hio" localSheetId="14" hidden="1">{"Tab1",#N/A,FALSE,"P";"Tab2",#N/A,FALSE,"P"}</definedName>
    <definedName name="hio" hidden="1">{"Tab1",#N/A,FALSE,"P";"Tab2",#N/A,FALSE,"P"}</definedName>
    <definedName name="HIPCDATA" localSheetId="7">#REF!</definedName>
    <definedName name="HIPCDATA" localSheetId="11">#REF!</definedName>
    <definedName name="HIPCDATA" localSheetId="9">#REF!</definedName>
    <definedName name="HIPCDATA" localSheetId="1">#REF!</definedName>
    <definedName name="HIPCDATA" localSheetId="2">#REF!</definedName>
    <definedName name="HIPCDATA" localSheetId="4">#REF!</definedName>
    <definedName name="HIPCDATA" localSheetId="8">#REF!</definedName>
    <definedName name="HIPCDATA" localSheetId="13">#REF!</definedName>
    <definedName name="HIPCDATA" localSheetId="14">#REF!</definedName>
    <definedName name="HIPCDATA">#REF!</definedName>
    <definedName name="hjkhgkky" localSheetId="9" hidden="1">'[110]Fax a enviar'!#REF!</definedName>
    <definedName name="hjkhgkky" localSheetId="1" hidden="1">'[110]Fax a enviar'!#REF!</definedName>
    <definedName name="hjkhgkky" localSheetId="2" hidden="1">'[110]Fax a enviar'!#REF!</definedName>
    <definedName name="hjkhgkky" localSheetId="4" hidden="1">'[110]Fax a enviar'!#REF!</definedName>
    <definedName name="hjkhgkky" localSheetId="8" hidden="1">'[110]Fax a enviar'!#REF!</definedName>
    <definedName name="hjkhgkky" hidden="1">'[110]Fax a enviar'!#REF!</definedName>
    <definedName name="hkh" localSheetId="7" hidden="1">#REF!</definedName>
    <definedName name="hkh" localSheetId="11" hidden="1">#REF!</definedName>
    <definedName name="hkh" localSheetId="9" hidden="1">#REF!</definedName>
    <definedName name="hkh" localSheetId="1" hidden="1">#REF!</definedName>
    <definedName name="hkh" localSheetId="2" hidden="1">#REF!</definedName>
    <definedName name="hkh" localSheetId="4" hidden="1">#REF!</definedName>
    <definedName name="hkh" localSheetId="8" hidden="1">#REF!</definedName>
    <definedName name="hkh" localSheetId="13" hidden="1">#REF!</definedName>
    <definedName name="hkh" localSheetId="14" hidden="1">#REF!</definedName>
    <definedName name="hkh" hidden="1">#REF!</definedName>
    <definedName name="hkhkh" localSheetId="7" hidden="1">#REF!</definedName>
    <definedName name="hkhkh" localSheetId="11" hidden="1">#REF!</definedName>
    <definedName name="hkhkh" localSheetId="9" hidden="1">#REF!</definedName>
    <definedName name="hkhkh" localSheetId="1" hidden="1">#REF!</definedName>
    <definedName name="hkhkh" localSheetId="2" hidden="1">#REF!</definedName>
    <definedName name="hkhkh" localSheetId="4" hidden="1">#REF!</definedName>
    <definedName name="hkhkh" localSheetId="8" hidden="1">#REF!</definedName>
    <definedName name="hkhkh" localSheetId="13" hidden="1">#REF!</definedName>
    <definedName name="hkhkh" localSheetId="14" hidden="1">#REF!</definedName>
    <definedName name="hkhkh" hidden="1">#REF!</definedName>
    <definedName name="hola" localSheetId="7">#REF!</definedName>
    <definedName name="hola" localSheetId="11">#REF!</definedName>
    <definedName name="hola" localSheetId="9">#REF!</definedName>
    <definedName name="hola" localSheetId="1">#REF!</definedName>
    <definedName name="hola" localSheetId="2">#REF!</definedName>
    <definedName name="hola" localSheetId="4">#REF!</definedName>
    <definedName name="hola" localSheetId="8">#REF!</definedName>
    <definedName name="hola" localSheetId="13">#REF!</definedName>
    <definedName name="hola" localSheetId="14">#REF!</definedName>
    <definedName name="hola">#REF!</definedName>
    <definedName name="holalalala" localSheetId="9" hidden="1">'[35]Fax a enviar'!#REF!</definedName>
    <definedName name="holalalala" localSheetId="4" hidden="1">'[35]Fax a enviar'!#REF!</definedName>
    <definedName name="holalalala" localSheetId="8" hidden="1">'[35]Fax a enviar'!#REF!</definedName>
    <definedName name="holalalala" hidden="1">'[35]Fax a enviar'!#REF!</definedName>
    <definedName name="holallll" localSheetId="7">#REF!</definedName>
    <definedName name="holallll" localSheetId="11">#REF!</definedName>
    <definedName name="holallll" localSheetId="9">#REF!</definedName>
    <definedName name="holallll" localSheetId="1">#REF!</definedName>
    <definedName name="holallll" localSheetId="2">#REF!</definedName>
    <definedName name="holallll" localSheetId="4">#REF!</definedName>
    <definedName name="holallll" localSheetId="8">#REF!</definedName>
    <definedName name="holallll" localSheetId="13">#REF!</definedName>
    <definedName name="holallll" localSheetId="14">#REF!</definedName>
    <definedName name="holallll">#REF!</definedName>
    <definedName name="hora" localSheetId="7">[23]Programa!#REF!</definedName>
    <definedName name="hora" localSheetId="11">[24]Programa!#REF!</definedName>
    <definedName name="hora" localSheetId="9">[24]Programa!#REF!</definedName>
    <definedName name="hora" localSheetId="1">[24]Programa!#REF!</definedName>
    <definedName name="hora" localSheetId="2">[24]Programa!#REF!</definedName>
    <definedName name="hora" localSheetId="4">[24]Programa!#REF!</definedName>
    <definedName name="hora" localSheetId="8">[23]Programa!#REF!</definedName>
    <definedName name="hora">[24]Programa!#REF!</definedName>
    <definedName name="HOSP96" localSheetId="7">#REF!</definedName>
    <definedName name="HOSP96" localSheetId="11">#REF!</definedName>
    <definedName name="HOSP96" localSheetId="9">#REF!</definedName>
    <definedName name="HOSP96" localSheetId="1">#REF!</definedName>
    <definedName name="HOSP96" localSheetId="2">#REF!</definedName>
    <definedName name="HOSP96" localSheetId="4">#REF!</definedName>
    <definedName name="HOSP96" localSheetId="8">#REF!</definedName>
    <definedName name="HOSP96" localSheetId="13">#REF!</definedName>
    <definedName name="HOSP96" localSheetId="14">#REF!</definedName>
    <definedName name="HOSP96">#REF!</definedName>
    <definedName name="hpu" localSheetId="3" hidden="1">{"Tab1",#N/A,FALSE,"P";"Tab2",#N/A,FALSE,"P"}</definedName>
    <definedName name="hpu" localSheetId="7" hidden="1">{"Tab1",#N/A,FALSE,"P";"Tab2",#N/A,FALSE,"P"}</definedName>
    <definedName name="hpu" localSheetId="10" hidden="1">{"Tab1",#N/A,FALSE,"P";"Tab2",#N/A,FALSE,"P"}</definedName>
    <definedName name="hpu" localSheetId="11" hidden="1">{"Tab1",#N/A,FALSE,"P";"Tab2",#N/A,FALSE,"P"}</definedName>
    <definedName name="hpu" localSheetId="0" hidden="1">{"Tab1",#N/A,FALSE,"P";"Tab2",#N/A,FALSE,"P"}</definedName>
    <definedName name="hpu" localSheetId="9" hidden="1">{"Tab1",#N/A,FALSE,"P";"Tab2",#N/A,FALSE,"P"}</definedName>
    <definedName name="hpu" localSheetId="1" hidden="1">{"Tab1",#N/A,FALSE,"P";"Tab2",#N/A,FALSE,"P"}</definedName>
    <definedName name="hpu" localSheetId="2" hidden="1">{"Tab1",#N/A,FALSE,"P";"Tab2",#N/A,FALSE,"P"}</definedName>
    <definedName name="hpu" localSheetId="4" hidden="1">{"Tab1",#N/A,FALSE,"P";"Tab2",#N/A,FALSE,"P"}</definedName>
    <definedName name="hpu" localSheetId="8" hidden="1">{"Tab1",#N/A,FALSE,"P";"Tab2",#N/A,FALSE,"P"}</definedName>
    <definedName name="hpu" localSheetId="12" hidden="1">{"Tab1",#N/A,FALSE,"P";"Tab2",#N/A,FALSE,"P"}</definedName>
    <definedName name="hpu" localSheetId="13" hidden="1">{"Tab1",#N/A,FALSE,"P";"Tab2",#N/A,FALSE,"P"}</definedName>
    <definedName name="hpu" localSheetId="14" hidden="1">{"Tab1",#N/A,FALSE,"P";"Tab2",#N/A,FALSE,"P"}</definedName>
    <definedName name="hpu" hidden="1">{"Tab1",#N/A,FALSE,"P";"Tab2",#N/A,FALSE,"P"}</definedName>
    <definedName name="HTML_CodePage" hidden="1">1252</definedName>
    <definedName name="HTML_Control" localSheetId="3" hidden="1">{"'para SB'!$A$1318:$F$1381"}</definedName>
    <definedName name="HTML_Control" localSheetId="7" hidden="1">{"'para SB'!$A$1318:$F$1381"}</definedName>
    <definedName name="HTML_Control" localSheetId="10" hidden="1">{"'para SB'!$A$1318:$F$1381"}</definedName>
    <definedName name="HTML_Control" localSheetId="11" hidden="1">{"'para SB'!$A$1318:$F$1381"}</definedName>
    <definedName name="HTML_Control" localSheetId="0" hidden="1">{"'para SB'!$A$1318:$F$1381"}</definedName>
    <definedName name="HTML_Control" localSheetId="9" hidden="1">{"'para SB'!$A$1318:$F$1381"}</definedName>
    <definedName name="HTML_Control" localSheetId="1" hidden="1">{"'para SB'!$A$1318:$F$1381"}</definedName>
    <definedName name="HTML_Control" localSheetId="2" hidden="1">{"'para SB'!$A$1318:$F$1381"}</definedName>
    <definedName name="HTML_Control" localSheetId="4" hidden="1">{"'para SB'!$A$1318:$F$1381"}</definedName>
    <definedName name="HTML_Control" localSheetId="8" hidden="1">{"'para SB'!$A$1318:$F$1381"}</definedName>
    <definedName name="HTML_Control" localSheetId="12" hidden="1">{"'para SB'!$A$1318:$F$1381"}</definedName>
    <definedName name="HTML_Control" localSheetId="13" hidden="1">{"'para SB'!$A$1318:$F$1381"}</definedName>
    <definedName name="HTML_Control" localSheetId="14"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3" hidden="1">{"Tab1",#N/A,FALSE,"P";"Tab2",#N/A,FALSE,"P"}</definedName>
    <definedName name="hui" localSheetId="7" hidden="1">{"Tab1",#N/A,FALSE,"P";"Tab2",#N/A,FALSE,"P"}</definedName>
    <definedName name="hui" localSheetId="10" hidden="1">{"Tab1",#N/A,FALSE,"P";"Tab2",#N/A,FALSE,"P"}</definedName>
    <definedName name="hui" localSheetId="11" hidden="1">{"Tab1",#N/A,FALSE,"P";"Tab2",#N/A,FALSE,"P"}</definedName>
    <definedName name="hui" localSheetId="0" hidden="1">{"Tab1",#N/A,FALSE,"P";"Tab2",#N/A,FALSE,"P"}</definedName>
    <definedName name="hui" localSheetId="9" hidden="1">{"Tab1",#N/A,FALSE,"P";"Tab2",#N/A,FALSE,"P"}</definedName>
    <definedName name="hui" localSheetId="1" hidden="1">{"Tab1",#N/A,FALSE,"P";"Tab2",#N/A,FALSE,"P"}</definedName>
    <definedName name="hui" localSheetId="2" hidden="1">{"Tab1",#N/A,FALSE,"P";"Tab2",#N/A,FALSE,"P"}</definedName>
    <definedName name="hui" localSheetId="4" hidden="1">{"Tab1",#N/A,FALSE,"P";"Tab2",#N/A,FALSE,"P"}</definedName>
    <definedName name="hui" localSheetId="8" hidden="1">{"Tab1",#N/A,FALSE,"P";"Tab2",#N/A,FALSE,"P"}</definedName>
    <definedName name="hui" localSheetId="12" hidden="1">{"Tab1",#N/A,FALSE,"P";"Tab2",#N/A,FALSE,"P"}</definedName>
    <definedName name="hui" localSheetId="13" hidden="1">{"Tab1",#N/A,FALSE,"P";"Tab2",#N/A,FALSE,"P"}</definedName>
    <definedName name="hui" localSheetId="14" hidden="1">{"Tab1",#N/A,FALSE,"P";"Tab2",#N/A,FALSE,"P"}</definedName>
    <definedName name="hui" hidden="1">{"Tab1",#N/A,FALSE,"P";"Tab2",#N/A,FALSE,"P"}</definedName>
    <definedName name="huo" localSheetId="3" hidden="1">{"Tab1",#N/A,FALSE,"P";"Tab2",#N/A,FALSE,"P"}</definedName>
    <definedName name="huo" localSheetId="7" hidden="1">{"Tab1",#N/A,FALSE,"P";"Tab2",#N/A,FALSE,"P"}</definedName>
    <definedName name="huo" localSheetId="10" hidden="1">{"Tab1",#N/A,FALSE,"P";"Tab2",#N/A,FALSE,"P"}</definedName>
    <definedName name="huo" localSheetId="11" hidden="1">{"Tab1",#N/A,FALSE,"P";"Tab2",#N/A,FALSE,"P"}</definedName>
    <definedName name="huo" localSheetId="0" hidden="1">{"Tab1",#N/A,FALSE,"P";"Tab2",#N/A,FALSE,"P"}</definedName>
    <definedName name="huo" localSheetId="9" hidden="1">{"Tab1",#N/A,FALSE,"P";"Tab2",#N/A,FALSE,"P"}</definedName>
    <definedName name="huo" localSheetId="1" hidden="1">{"Tab1",#N/A,FALSE,"P";"Tab2",#N/A,FALSE,"P"}</definedName>
    <definedName name="huo" localSheetId="2" hidden="1">{"Tab1",#N/A,FALSE,"P";"Tab2",#N/A,FALSE,"P"}</definedName>
    <definedName name="huo" localSheetId="4" hidden="1">{"Tab1",#N/A,FALSE,"P";"Tab2",#N/A,FALSE,"P"}</definedName>
    <definedName name="huo" localSheetId="8" hidden="1">{"Tab1",#N/A,FALSE,"P";"Tab2",#N/A,FALSE,"P"}</definedName>
    <definedName name="huo" localSheetId="12" hidden="1">{"Tab1",#N/A,FALSE,"P";"Tab2",#N/A,FALSE,"P"}</definedName>
    <definedName name="huo" localSheetId="13" hidden="1">{"Tab1",#N/A,FALSE,"P";"Tab2",#N/A,FALSE,"P"}</definedName>
    <definedName name="huo" localSheetId="14" hidden="1">{"Tab1",#N/A,FALSE,"P";"Tab2",#N/A,FALSE,"P"}</definedName>
    <definedName name="huo" hidden="1">{"Tab1",#N/A,FALSE,"P";"Tab2",#N/A,FALSE,"P"}</definedName>
    <definedName name="hutyu7" localSheetId="7" hidden="1">#REF!</definedName>
    <definedName name="hutyu7" localSheetId="11" hidden="1">#REF!</definedName>
    <definedName name="hutyu7" localSheetId="9" hidden="1">#REF!</definedName>
    <definedName name="hutyu7" localSheetId="1" hidden="1">#REF!</definedName>
    <definedName name="hutyu7" localSheetId="2" hidden="1">#REF!</definedName>
    <definedName name="hutyu7" localSheetId="4" hidden="1">#REF!</definedName>
    <definedName name="hutyu7" localSheetId="8" hidden="1">#REF!</definedName>
    <definedName name="hutyu7" localSheetId="13" hidden="1">#REF!</definedName>
    <definedName name="hutyu7" localSheetId="14" hidden="1">#REF!</definedName>
    <definedName name="hutyu7" hidden="1">#REF!</definedName>
    <definedName name="HVYNONO1" localSheetId="9">[74]nonopec!#REF!</definedName>
    <definedName name="HVYNONO1" localSheetId="1">#REF!</definedName>
    <definedName name="HVYNONO1" localSheetId="2">#REF!</definedName>
    <definedName name="HVYNONO1" localSheetId="4">[74]nonopec!#REF!</definedName>
    <definedName name="HVYNONO1" localSheetId="8">[74]nonopec!#REF!</definedName>
    <definedName name="HVYNONO1">[74]nonopec!#REF!</definedName>
    <definedName name="HVYNONO2" localSheetId="9">[74]nonopec!#REF!</definedName>
    <definedName name="HVYNONO2" localSheetId="1">#REF!</definedName>
    <definedName name="HVYNONO2" localSheetId="2">#REF!</definedName>
    <definedName name="HVYNONO2" localSheetId="4">[74]nonopec!#REF!</definedName>
    <definedName name="HVYNONO2" localSheetId="8">[74]nonopec!#REF!</definedName>
    <definedName name="HVYNONO2">[74]nonopec!#REF!</definedName>
    <definedName name="HVYNONOPEC" localSheetId="1">#REF!</definedName>
    <definedName name="HVYNONOPEC" localSheetId="2">#REF!</definedName>
    <definedName name="HVYNONOPEC">[74]nonopec!#REF!</definedName>
    <definedName name="HVYOECD" localSheetId="1">[74]nonopec!#REF!</definedName>
    <definedName name="HVYOECD" localSheetId="2">[74]nonopec!#REF!</definedName>
    <definedName name="HVYOECD">[74]nonopec!#REF!</definedName>
    <definedName name="HVYOPEC" localSheetId="1">[74]nonopec!#REF!</definedName>
    <definedName name="HVYOPEC" localSheetId="2">[74]nonopec!#REF!</definedName>
    <definedName name="HVYOPEC">[74]nonopec!#REF!</definedName>
    <definedName name="HVYSUMM">[74]nonopec!#REF!</definedName>
    <definedName name="i" localSheetId="7">#REF!</definedName>
    <definedName name="i" localSheetId="11">#REF!</definedName>
    <definedName name="i" localSheetId="9">#REF!</definedName>
    <definedName name="i" localSheetId="1">#REF!</definedName>
    <definedName name="i" localSheetId="2">#REF!</definedName>
    <definedName name="i" localSheetId="4">#REF!</definedName>
    <definedName name="i" localSheetId="8">#REF!</definedName>
    <definedName name="i" localSheetId="13">#REF!</definedName>
    <definedName name="i" localSheetId="14">#REF!</definedName>
    <definedName name="i">#REF!</definedName>
    <definedName name="i2std" localSheetId="7">#REF!</definedName>
    <definedName name="i2std" localSheetId="11">#REF!</definedName>
    <definedName name="i2std" localSheetId="9">#REF!</definedName>
    <definedName name="i2std" localSheetId="1">#REF!</definedName>
    <definedName name="i2std" localSheetId="2">#REF!</definedName>
    <definedName name="i2std" localSheetId="4">#REF!</definedName>
    <definedName name="i2std" localSheetId="8">#REF!</definedName>
    <definedName name="i2std" localSheetId="13">#REF!</definedName>
    <definedName name="i2std" localSheetId="14">#REF!</definedName>
    <definedName name="i2std">#REF!</definedName>
    <definedName name="iave" localSheetId="7">#REF!</definedName>
    <definedName name="iave" localSheetId="11">#REF!</definedName>
    <definedName name="iave" localSheetId="9">#REF!</definedName>
    <definedName name="iave" localSheetId="1">#REF!</definedName>
    <definedName name="iave" localSheetId="2">#REF!</definedName>
    <definedName name="iave" localSheetId="4">#REF!</definedName>
    <definedName name="iave" localSheetId="8">#REF!</definedName>
    <definedName name="iave" localSheetId="13">#REF!</definedName>
    <definedName name="iave" localSheetId="14">#REF!</definedName>
    <definedName name="iave">#REF!</definedName>
    <definedName name="ibank1" localSheetId="7">#REF!</definedName>
    <definedName name="ibank1" localSheetId="11">#REF!</definedName>
    <definedName name="ibank1" localSheetId="9">#REF!</definedName>
    <definedName name="ibank1" localSheetId="4">#REF!</definedName>
    <definedName name="ibank1" localSheetId="8">#REF!</definedName>
    <definedName name="ibank1" localSheetId="13">#REF!</definedName>
    <definedName name="ibank1" localSheetId="14">#REF!</definedName>
    <definedName name="ibank1">#REF!</definedName>
    <definedName name="ibank2" localSheetId="7">#REF!</definedName>
    <definedName name="ibank2" localSheetId="11">#REF!</definedName>
    <definedName name="ibank2" localSheetId="9">#REF!</definedName>
    <definedName name="ibank2" localSheetId="4">#REF!</definedName>
    <definedName name="ibank2" localSheetId="8">#REF!</definedName>
    <definedName name="ibank2" localSheetId="13">#REF!</definedName>
    <definedName name="ibank2" localSheetId="14">#REF!</definedName>
    <definedName name="ibank2">#REF!</definedName>
    <definedName name="ibank3" localSheetId="7">#REF!</definedName>
    <definedName name="ibank3" localSheetId="11">#REF!</definedName>
    <definedName name="ibank3" localSheetId="9">#REF!</definedName>
    <definedName name="ibank3" localSheetId="4">#REF!</definedName>
    <definedName name="ibank3" localSheetId="8">#REF!</definedName>
    <definedName name="ibank3" localSheetId="13">#REF!</definedName>
    <definedName name="ibank3" localSheetId="14">#REF!</definedName>
    <definedName name="ibank3">#REF!</definedName>
    <definedName name="IBCA">'[70]IBCA-MOODY´S'!$C$4</definedName>
    <definedName name="Ibrd">[56]CIRRs!$C$63</definedName>
    <definedName name="Iceland_wt">'[75]OECD wgt'!$B$21</definedName>
    <definedName name="IDA">[56]CIRRs!$C$64</definedName>
    <definedName name="IDA_assistance">'[132]tab 14'!$B$6:$U$25</definedName>
    <definedName name="IDAr" localSheetId="7">#REF!</definedName>
    <definedName name="IDAr" localSheetId="11">#REF!</definedName>
    <definedName name="IDAr" localSheetId="9">#REF!</definedName>
    <definedName name="IDAr" localSheetId="1">#REF!</definedName>
    <definedName name="IDAr" localSheetId="2">#REF!</definedName>
    <definedName name="IDAr" localSheetId="4">#REF!</definedName>
    <definedName name="IDAr" localSheetId="8">#REF!</definedName>
    <definedName name="IDAr" localSheetId="13">#REF!</definedName>
    <definedName name="IDAr" localSheetId="14">#REF!</definedName>
    <definedName name="IDAr">#REF!</definedName>
    <definedName name="IDB" localSheetId="7">#REF!</definedName>
    <definedName name="IDB" localSheetId="11">#REF!</definedName>
    <definedName name="IDB" localSheetId="9">#REF!</definedName>
    <definedName name="IDB" localSheetId="1">#REF!</definedName>
    <definedName name="IDB" localSheetId="2">#REF!</definedName>
    <definedName name="IDB" localSheetId="4">#REF!</definedName>
    <definedName name="IDB" localSheetId="8">#REF!</definedName>
    <definedName name="IDB" localSheetId="13">#REF!</definedName>
    <definedName name="IDB" localSheetId="14">#REF!</definedName>
    <definedName name="IDB">#REF!</definedName>
    <definedName name="IESS" localSheetId="7">#REF!</definedName>
    <definedName name="IESS" localSheetId="11">#REF!</definedName>
    <definedName name="IESS" localSheetId="9">#REF!</definedName>
    <definedName name="IESS" localSheetId="4">#REF!</definedName>
    <definedName name="IESS" localSheetId="8">#REF!</definedName>
    <definedName name="IESS" localSheetId="13">#REF!</definedName>
    <definedName name="IESS" localSheetId="14">#REF!</definedName>
    <definedName name="IESS">#REF!</definedName>
    <definedName name="Ifad">[56]CIRRs!$C$65</definedName>
    <definedName name="IFSASSETS" localSheetId="7">#REF!</definedName>
    <definedName name="IFSASSETS" localSheetId="11">#REF!</definedName>
    <definedName name="IFSASSETS" localSheetId="9">#REF!</definedName>
    <definedName name="IFSASSETS" localSheetId="1">#REF!</definedName>
    <definedName name="IFSASSETS" localSheetId="2">#REF!</definedName>
    <definedName name="IFSASSETS" localSheetId="4">#REF!</definedName>
    <definedName name="IFSASSETS" localSheetId="8">#REF!</definedName>
    <definedName name="IFSASSETS" localSheetId="13">#REF!</definedName>
    <definedName name="IFSASSETS" localSheetId="14">#REF!</definedName>
    <definedName name="IFSASSETS">#REF!</definedName>
    <definedName name="IFSLIABS" localSheetId="7">#REF!</definedName>
    <definedName name="IFSLIABS" localSheetId="11">#REF!</definedName>
    <definedName name="IFSLIABS" localSheetId="9">#REF!</definedName>
    <definedName name="IFSLIABS" localSheetId="4">#REF!</definedName>
    <definedName name="IFSLIABS" localSheetId="8">#REF!</definedName>
    <definedName name="IFSLIABS" localSheetId="13">#REF!</definedName>
    <definedName name="IFSLIABS" localSheetId="14">#REF!</definedName>
    <definedName name="IFSLIABS">#REF!</definedName>
    <definedName name="ii" localSheetId="3" hidden="1">{"Tab1",#N/A,FALSE,"P";"Tab2",#N/A,FALSE,"P"}</definedName>
    <definedName name="ii" localSheetId="7" hidden="1">{"Tab1",#N/A,FALSE,"P";"Tab2",#N/A,FALSE,"P"}</definedName>
    <definedName name="ii" localSheetId="10" hidden="1">{"Tab1",#N/A,FALSE,"P";"Tab2",#N/A,FALSE,"P"}</definedName>
    <definedName name="ii" localSheetId="11" hidden="1">{"Tab1",#N/A,FALSE,"P";"Tab2",#N/A,FALSE,"P"}</definedName>
    <definedName name="ii" localSheetId="0" hidden="1">{"Tab1",#N/A,FALSE,"P";"Tab2",#N/A,FALSE,"P"}</definedName>
    <definedName name="ii" localSheetId="9" hidden="1">{"Tab1",#N/A,FALSE,"P";"Tab2",#N/A,FALSE,"P"}</definedName>
    <definedName name="ii" localSheetId="1" hidden="1">{"Tab1",#N/A,FALSE,"P";"Tab2",#N/A,FALSE,"P"}</definedName>
    <definedName name="ii" localSheetId="2" hidden="1">{"Tab1",#N/A,FALSE,"P";"Tab2",#N/A,FALSE,"P"}</definedName>
    <definedName name="ii" localSheetId="4" hidden="1">{"Tab1",#N/A,FALSE,"P";"Tab2",#N/A,FALSE,"P"}</definedName>
    <definedName name="ii" localSheetId="8" hidden="1">{"Tab1",#N/A,FALSE,"P";"Tab2",#N/A,FALSE,"P"}</definedName>
    <definedName name="ii" localSheetId="12" hidden="1">{"Tab1",#N/A,FALSE,"P";"Tab2",#N/A,FALSE,"P"}</definedName>
    <definedName name="ii" localSheetId="13" hidden="1">{"Tab1",#N/A,FALSE,"P";"Tab2",#N/A,FALSE,"P"}</definedName>
    <definedName name="ii" localSheetId="14" hidden="1">{"Tab1",#N/A,FALSE,"P";"Tab2",#N/A,FALSE,"P"}</definedName>
    <definedName name="ii" hidden="1">{"Tab1",#N/A,FALSE,"P";"Tab2",#N/A,FALSE,"P"}</definedName>
    <definedName name="iii" localSheetId="3" hidden="1">{"Riqfin97",#N/A,FALSE,"Tran";"Riqfinpro",#N/A,FALSE,"Tran"}</definedName>
    <definedName name="iii" localSheetId="7" hidden="1">{"Riqfin97",#N/A,FALSE,"Tran";"Riqfinpro",#N/A,FALSE,"Tran"}</definedName>
    <definedName name="iii" localSheetId="10" hidden="1">{"Riqfin97",#N/A,FALSE,"Tran";"Riqfinpro",#N/A,FALSE,"Tran"}</definedName>
    <definedName name="iii" localSheetId="11" hidden="1">{"Riqfin97",#N/A,FALSE,"Tran";"Riqfinpro",#N/A,FALSE,"Tran"}</definedName>
    <definedName name="iii" localSheetId="0" hidden="1">{"Riqfin97",#N/A,FALSE,"Tran";"Riqfinpro",#N/A,FALSE,"Tran"}</definedName>
    <definedName name="iii" localSheetId="9" hidden="1">{"Riqfin97",#N/A,FALSE,"Tran";"Riqfinpro",#N/A,FALSE,"Tran"}</definedName>
    <definedName name="iii" localSheetId="1" hidden="1">{"Riqfin97",#N/A,FALSE,"Tran";"Riqfinpro",#N/A,FALSE,"Tran"}</definedName>
    <definedName name="iii" localSheetId="2" hidden="1">{"Riqfin97",#N/A,FALSE,"Tran";"Riqfinpro",#N/A,FALSE,"Tran"}</definedName>
    <definedName name="iii" localSheetId="4" hidden="1">{"Riqfin97",#N/A,FALSE,"Tran";"Riqfinpro",#N/A,FALSE,"Tran"}</definedName>
    <definedName name="iii" localSheetId="8" hidden="1">{"Riqfin97",#N/A,FALSE,"Tran";"Riqfinpro",#N/A,FALSE,"Tran"}</definedName>
    <definedName name="iii" localSheetId="12" hidden="1">{"Riqfin97",#N/A,FALSE,"Tran";"Riqfinpro",#N/A,FALSE,"Tran"}</definedName>
    <definedName name="iii" localSheetId="13" hidden="1">{"Riqfin97",#N/A,FALSE,"Tran";"Riqfinpro",#N/A,FALSE,"Tran"}</definedName>
    <definedName name="iii" localSheetId="14" hidden="1">{"Riqfin97",#N/A,FALSE,"Tran";"Riqfinpro",#N/A,FALSE,"Tran"}</definedName>
    <definedName name="iii" hidden="1">{"Riqfin97",#N/A,FALSE,"Tran";"Riqfinpro",#N/A,FALSE,"Tran"}</definedName>
    <definedName name="iiiiiiiiiii" localSheetId="7" hidden="1">#REF!</definedName>
    <definedName name="iiiiiiiiiii" localSheetId="11" hidden="1">#REF!</definedName>
    <definedName name="iiiiiiiiiii" localSheetId="9" hidden="1">#REF!</definedName>
    <definedName name="iiiiiiiiiii" localSheetId="1" hidden="1">#REF!</definedName>
    <definedName name="iiiiiiiiiii" localSheetId="2" hidden="1">#REF!</definedName>
    <definedName name="iiiiiiiiiii" localSheetId="4" hidden="1">#REF!</definedName>
    <definedName name="iiiiiiiiiii" localSheetId="8" hidden="1">#REF!</definedName>
    <definedName name="iiiiiiiiiii" localSheetId="13" hidden="1">#REF!</definedName>
    <definedName name="iiiiiiiiiii" localSheetId="14" hidden="1">#REF!</definedName>
    <definedName name="iiiiiiiiiii" hidden="1">#REF!</definedName>
    <definedName name="iiiiiiiiiiii" localSheetId="9" hidden="1">'[103]Fax a enviar'!#REF!</definedName>
    <definedName name="iiiiiiiiiiii" localSheetId="1" hidden="1">#REF!</definedName>
    <definedName name="iiiiiiiiiiii" localSheetId="2" hidden="1">#REF!</definedName>
    <definedName name="iiiiiiiiiiii" localSheetId="4" hidden="1">'[103]Fax a enviar'!#REF!</definedName>
    <definedName name="iiiiiiiiiiii" localSheetId="8" hidden="1">'[103]Fax a enviar'!#REF!</definedName>
    <definedName name="iiiiiiiiiiii" hidden="1">'[103]Fax a enviar'!#REF!</definedName>
    <definedName name="iiiiiiiiiiiiiiiii" localSheetId="9" hidden="1">'[103]Fax a enviar'!#REF!</definedName>
    <definedName name="iiiiiiiiiiiiiiiii" localSheetId="1" hidden="1">#REF!</definedName>
    <definedName name="iiiiiiiiiiiiiiiii" localSheetId="2" hidden="1">#REF!</definedName>
    <definedName name="iiiiiiiiiiiiiiiii" localSheetId="4" hidden="1">'[103]Fax a enviar'!#REF!</definedName>
    <definedName name="iiiiiiiiiiiiiiiii" localSheetId="8" hidden="1">'[103]Fax a enviar'!#REF!</definedName>
    <definedName name="iiiiiiiiiiiiiiiii" hidden="1">'[103]Fax a enviar'!#REF!</definedName>
    <definedName name="iiiiiiiiiiiiiiiiiiiiiiiiii" localSheetId="7" hidden="1">#REF!</definedName>
    <definedName name="iiiiiiiiiiiiiiiiiiiiiiiiii" localSheetId="11" hidden="1">#REF!</definedName>
    <definedName name="iiiiiiiiiiiiiiiiiiiiiiiiii" localSheetId="9" hidden="1">#REF!</definedName>
    <definedName name="iiiiiiiiiiiiiiiiiiiiiiiiii" localSheetId="1" hidden="1">#REF!</definedName>
    <definedName name="iiiiiiiiiiiiiiiiiiiiiiiiii" localSheetId="2" hidden="1">#REF!</definedName>
    <definedName name="iiiiiiiiiiiiiiiiiiiiiiiiii" localSheetId="4" hidden="1">#REF!</definedName>
    <definedName name="iiiiiiiiiiiiiiiiiiiiiiiiii" localSheetId="8" hidden="1">#REF!</definedName>
    <definedName name="iiiiiiiiiiiiiiiiiiiiiiiiii" localSheetId="13" hidden="1">#REF!</definedName>
    <definedName name="iiiiiiiiiiiiiiiiiiiiiiiiii" localSheetId="14" hidden="1">#REF!</definedName>
    <definedName name="iiiiiiiiiiiiiiiiiiiiiiiiii" hidden="1">#REF!</definedName>
    <definedName name="iiiooo" localSheetId="7">#REF!</definedName>
    <definedName name="iiiooo" localSheetId="11">#REF!</definedName>
    <definedName name="iiiooo" localSheetId="9">#REF!</definedName>
    <definedName name="iiiooo" localSheetId="1">#REF!</definedName>
    <definedName name="iiiooo" localSheetId="2">#REF!</definedName>
    <definedName name="iiiooo" localSheetId="4">#REF!</definedName>
    <definedName name="iiiooo" localSheetId="8">#REF!</definedName>
    <definedName name="iiiooo" localSheetId="13">#REF!</definedName>
    <definedName name="iiiooo" localSheetId="14">#REF!</definedName>
    <definedName name="iiiooo">#REF!</definedName>
    <definedName name="IKR" localSheetId="7">#REF!</definedName>
    <definedName name="IKR" localSheetId="11">#REF!</definedName>
    <definedName name="IKR" localSheetId="9">#REF!</definedName>
    <definedName name="IKR" localSheetId="1">#REF!</definedName>
    <definedName name="IKR" localSheetId="2">#REF!</definedName>
    <definedName name="IKR" localSheetId="4">#REF!</definedName>
    <definedName name="IKR" localSheetId="8">#REF!</definedName>
    <definedName name="IKR" localSheetId="13">#REF!</definedName>
    <definedName name="IKR" localSheetId="14">#REF!</definedName>
    <definedName name="IKR">#REF!</definedName>
    <definedName name="ilo" localSheetId="3" hidden="1">{"Riqfin97",#N/A,FALSE,"Tran";"Riqfinpro",#N/A,FALSE,"Tran"}</definedName>
    <definedName name="ilo" localSheetId="7" hidden="1">{"Riqfin97",#N/A,FALSE,"Tran";"Riqfinpro",#N/A,FALSE,"Tran"}</definedName>
    <definedName name="ilo" localSheetId="10" hidden="1">{"Riqfin97",#N/A,FALSE,"Tran";"Riqfinpro",#N/A,FALSE,"Tran"}</definedName>
    <definedName name="ilo" localSheetId="11" hidden="1">{"Riqfin97",#N/A,FALSE,"Tran";"Riqfinpro",#N/A,FALSE,"Tran"}</definedName>
    <definedName name="ilo" localSheetId="0" hidden="1">{"Riqfin97",#N/A,FALSE,"Tran";"Riqfinpro",#N/A,FALSE,"Tran"}</definedName>
    <definedName name="ilo" localSheetId="9" hidden="1">{"Riqfin97",#N/A,FALSE,"Tran";"Riqfinpro",#N/A,FALSE,"Tran"}</definedName>
    <definedName name="ilo" localSheetId="1" hidden="1">{"Riqfin97",#N/A,FALSE,"Tran";"Riqfinpro",#N/A,FALSE,"Tran"}</definedName>
    <definedName name="ilo" localSheetId="2" hidden="1">{"Riqfin97",#N/A,FALSE,"Tran";"Riqfinpro",#N/A,FALSE,"Tran"}</definedName>
    <definedName name="ilo" localSheetId="4" hidden="1">{"Riqfin97",#N/A,FALSE,"Tran";"Riqfinpro",#N/A,FALSE,"Tran"}</definedName>
    <definedName name="ilo" localSheetId="8" hidden="1">{"Riqfin97",#N/A,FALSE,"Tran";"Riqfinpro",#N/A,FALSE,"Tran"}</definedName>
    <definedName name="ilo" localSheetId="12" hidden="1">{"Riqfin97",#N/A,FALSE,"Tran";"Riqfinpro",#N/A,FALSE,"Tran"}</definedName>
    <definedName name="ilo" localSheetId="13" hidden="1">{"Riqfin97",#N/A,FALSE,"Tran";"Riqfinpro",#N/A,FALSE,"Tran"}</definedName>
    <definedName name="ilo" localSheetId="14" hidden="1">{"Riqfin97",#N/A,FALSE,"Tran";"Riqfinpro",#N/A,FALSE,"Tran"}</definedName>
    <definedName name="ilo" hidden="1">{"Riqfin97",#N/A,FALSE,"Tran";"Riqfinpro",#N/A,FALSE,"Tran"}</definedName>
    <definedName name="ilu" localSheetId="3" hidden="1">{"Riqfin97",#N/A,FALSE,"Tran";"Riqfinpro",#N/A,FALSE,"Tran"}</definedName>
    <definedName name="ilu" localSheetId="7" hidden="1">{"Riqfin97",#N/A,FALSE,"Tran";"Riqfinpro",#N/A,FALSE,"Tran"}</definedName>
    <definedName name="ilu" localSheetId="10" hidden="1">{"Riqfin97",#N/A,FALSE,"Tran";"Riqfinpro",#N/A,FALSE,"Tran"}</definedName>
    <definedName name="ilu" localSheetId="11" hidden="1">{"Riqfin97",#N/A,FALSE,"Tran";"Riqfinpro",#N/A,FALSE,"Tran"}</definedName>
    <definedName name="ilu" localSheetId="0" hidden="1">{"Riqfin97",#N/A,FALSE,"Tran";"Riqfinpro",#N/A,FALSE,"Tran"}</definedName>
    <definedName name="ilu" localSheetId="9" hidden="1">{"Riqfin97",#N/A,FALSE,"Tran";"Riqfinpro",#N/A,FALSE,"Tran"}</definedName>
    <definedName name="ilu" localSheetId="1" hidden="1">{"Riqfin97",#N/A,FALSE,"Tran";"Riqfinpro",#N/A,FALSE,"Tran"}</definedName>
    <definedName name="ilu" localSheetId="2" hidden="1">{"Riqfin97",#N/A,FALSE,"Tran";"Riqfinpro",#N/A,FALSE,"Tran"}</definedName>
    <definedName name="ilu" localSheetId="4" hidden="1">{"Riqfin97",#N/A,FALSE,"Tran";"Riqfinpro",#N/A,FALSE,"Tran"}</definedName>
    <definedName name="ilu" localSheetId="8" hidden="1">{"Riqfin97",#N/A,FALSE,"Tran";"Riqfinpro",#N/A,FALSE,"Tran"}</definedName>
    <definedName name="ilu" localSheetId="12" hidden="1">{"Riqfin97",#N/A,FALSE,"Tran";"Riqfinpro",#N/A,FALSE,"Tran"}</definedName>
    <definedName name="ilu" localSheetId="13" hidden="1">{"Riqfin97",#N/A,FALSE,"Tran";"Riqfinpro",#N/A,FALSE,"Tran"}</definedName>
    <definedName name="ilu" localSheetId="14" hidden="1">{"Riqfin97",#N/A,FALSE,"Tran";"Riqfinpro",#N/A,FALSE,"Tran"}</definedName>
    <definedName name="ilu" hidden="1">{"Riqfin97",#N/A,FALSE,"Tran";"Riqfinpro",#N/A,FALSE,"Tran"}</definedName>
    <definedName name="IM" localSheetId="7">#REF!</definedName>
    <definedName name="IM" localSheetId="11">#REF!</definedName>
    <definedName name="IM" localSheetId="9">#REF!</definedName>
    <definedName name="IM" localSheetId="1">#REF!</definedName>
    <definedName name="IM" localSheetId="2">#REF!</definedName>
    <definedName name="IM" localSheetId="4">#REF!</definedName>
    <definedName name="IM" localSheetId="8">#REF!</definedName>
    <definedName name="IM" localSheetId="13">#REF!</definedName>
    <definedName name="IM" localSheetId="14">#REF!</definedName>
    <definedName name="IM">#REF!</definedName>
    <definedName name="ima" localSheetId="7">#REF!</definedName>
    <definedName name="ima" localSheetId="11">#REF!</definedName>
    <definedName name="ima" localSheetId="9">#REF!</definedName>
    <definedName name="ima" localSheetId="4">#REF!</definedName>
    <definedName name="ima" localSheetId="8">#REF!</definedName>
    <definedName name="ima" localSheetId="13">#REF!</definedName>
    <definedName name="ima" localSheetId="14">#REF!</definedName>
    <definedName name="ima">#REF!</definedName>
    <definedName name="imaor" localSheetId="7">#REF!</definedName>
    <definedName name="imaor" localSheetId="11">#REF!</definedName>
    <definedName name="imaor" localSheetId="9">#REF!</definedName>
    <definedName name="imaor" localSheetId="4">#REF!</definedName>
    <definedName name="imaor" localSheetId="8">#REF!</definedName>
    <definedName name="imaor" localSheetId="13">#REF!</definedName>
    <definedName name="imaor" localSheetId="14">#REF!</definedName>
    <definedName name="imaor">#REF!</definedName>
    <definedName name="IMF" localSheetId="7">#REF!</definedName>
    <definedName name="IMF" localSheetId="11">#REF!</definedName>
    <definedName name="IMF" localSheetId="9">#REF!</definedName>
    <definedName name="IMF" localSheetId="1">#REF!</definedName>
    <definedName name="IMF" localSheetId="2">#REF!</definedName>
    <definedName name="IMF" localSheetId="4">#REF!</definedName>
    <definedName name="IMF" localSheetId="8">#REF!</definedName>
    <definedName name="IMF" localSheetId="13">#REF!</definedName>
    <definedName name="IMF" localSheetId="14">#REF!</definedName>
    <definedName name="IMF">#REF!</definedName>
    <definedName name="impacto" localSheetId="7">#REF!</definedName>
    <definedName name="impacto" localSheetId="11">#REF!</definedName>
    <definedName name="impacto" localSheetId="9">#REF!</definedName>
    <definedName name="impacto" localSheetId="4">#REF!</definedName>
    <definedName name="impacto" localSheetId="8">#REF!</definedName>
    <definedName name="impacto" localSheetId="13">#REF!</definedName>
    <definedName name="impacto" localSheetId="14">#REF!</definedName>
    <definedName name="impacto">#REF!</definedName>
    <definedName name="Importaciones" localSheetId="1" hidden="1">#REF!</definedName>
    <definedName name="Importaciones" localSheetId="2" hidden="1">#REF!</definedName>
    <definedName name="Importaciones" hidden="1">'[16]Base Original'!#REF!</definedName>
    <definedName name="impresionueva" localSheetId="7">#REF!</definedName>
    <definedName name="impresionueva" localSheetId="11">#REF!</definedName>
    <definedName name="impresionueva" localSheetId="9">#REF!</definedName>
    <definedName name="impresionueva" localSheetId="1">#REF!</definedName>
    <definedName name="impresionueva" localSheetId="2">#REF!</definedName>
    <definedName name="impresionueva" localSheetId="4">#REF!</definedName>
    <definedName name="impresionueva" localSheetId="8">#REF!</definedName>
    <definedName name="impresionueva" localSheetId="13">#REF!</definedName>
    <definedName name="impresionueva" localSheetId="14">#REF!</definedName>
    <definedName name="impresionueva">#REF!</definedName>
    <definedName name="Imprimir_área_IM" localSheetId="7">#REF!</definedName>
    <definedName name="Imprimir_área_IM" localSheetId="11">#REF!</definedName>
    <definedName name="Imprimir_área_IM" localSheetId="9">#REF!</definedName>
    <definedName name="Imprimir_área_IM" localSheetId="4">#REF!</definedName>
    <definedName name="Imprimir_área_IM" localSheetId="8">#REF!</definedName>
    <definedName name="Imprimir_área_IM" localSheetId="13">#REF!</definedName>
    <definedName name="Imprimir_área_IM" localSheetId="14">#REF!</definedName>
    <definedName name="Imprimir_área_IM">#REF!</definedName>
    <definedName name="ind" localSheetId="7">#REF!</definedName>
    <definedName name="ind" localSheetId="11">#REF!</definedName>
    <definedName name="ind" localSheetId="9">#REF!</definedName>
    <definedName name="ind" localSheetId="4">#REF!</definedName>
    <definedName name="ind" localSheetId="8">#REF!</definedName>
    <definedName name="ind" localSheetId="13">#REF!</definedName>
    <definedName name="ind" localSheetId="14">#REF!</definedName>
    <definedName name="ind">#REF!</definedName>
    <definedName name="INDICE" localSheetId="7">[23]Programa!#REF!</definedName>
    <definedName name="INDICE" localSheetId="11">[24]Programa!#REF!</definedName>
    <definedName name="INDICE" localSheetId="9">[24]Programa!#REF!</definedName>
    <definedName name="INDICE" localSheetId="1">[24]Programa!#REF!</definedName>
    <definedName name="INDICE" localSheetId="2">[24]Programa!#REF!</definedName>
    <definedName name="INDICE" localSheetId="4">[24]Programa!#REF!</definedName>
    <definedName name="INDICE" localSheetId="8">[23]Programa!#REF!</definedName>
    <definedName name="INDICE">[24]Programa!#REF!</definedName>
    <definedName name="INDICEPRODUCCIO" localSheetId="7">#REF!</definedName>
    <definedName name="INDICEPRODUCCIO" localSheetId="11">#REF!</definedName>
    <definedName name="INDICEPRODUCCIO" localSheetId="9">#REF!</definedName>
    <definedName name="INDICEPRODUCCIO" localSheetId="1">#REF!</definedName>
    <definedName name="INDICEPRODUCCIO" localSheetId="2">#REF!</definedName>
    <definedName name="INDICEPRODUCCIO" localSheetId="4">#REF!</definedName>
    <definedName name="INDICEPRODUCCIO" localSheetId="8">#REF!</definedName>
    <definedName name="INDICEPRODUCCIO" localSheetId="13">#REF!</definedName>
    <definedName name="INDICEPRODUCCIO" localSheetId="14">#REF!</definedName>
    <definedName name="INDICEPRODUCCIO">#REF!</definedName>
    <definedName name="indigo">#N/A</definedName>
    <definedName name="INE" localSheetId="7">#REF!</definedName>
    <definedName name="INE" localSheetId="11">#REF!</definedName>
    <definedName name="INE" localSheetId="9">#REF!</definedName>
    <definedName name="INE" localSheetId="1">#REF!</definedName>
    <definedName name="INE" localSheetId="2">#REF!</definedName>
    <definedName name="INE" localSheetId="4">#REF!</definedName>
    <definedName name="INE" localSheetId="8">#REF!</definedName>
    <definedName name="INE" localSheetId="13">#REF!</definedName>
    <definedName name="INE" localSheetId="14">#REF!</definedName>
    <definedName name="INE">#REF!</definedName>
    <definedName name="INECEL" localSheetId="7">#REF!</definedName>
    <definedName name="INECEL" localSheetId="11">#REF!</definedName>
    <definedName name="INECEL" localSheetId="9">#REF!</definedName>
    <definedName name="INECEL" localSheetId="4">#REF!</definedName>
    <definedName name="INECEL" localSheetId="8">#REF!</definedName>
    <definedName name="INECEL" localSheetId="13">#REF!</definedName>
    <definedName name="INECEL" localSheetId="14">#REF!</definedName>
    <definedName name="INECEL">#REF!</definedName>
    <definedName name="INF">[95]SUPUESTOS!A$21</definedName>
    <definedName name="INFISC1" localSheetId="7">#REF!</definedName>
    <definedName name="INFISC1" localSheetId="11">#REF!</definedName>
    <definedName name="INFISC1" localSheetId="9">#REF!</definedName>
    <definedName name="INFISC1" localSheetId="1">#REF!</definedName>
    <definedName name="INFISC1" localSheetId="2">#REF!</definedName>
    <definedName name="INFISC1" localSheetId="4">#REF!</definedName>
    <definedName name="INFISC1" localSheetId="8">#REF!</definedName>
    <definedName name="INFISC1" localSheetId="13">#REF!</definedName>
    <definedName name="INFISC1" localSheetId="14">#REF!</definedName>
    <definedName name="INFISC1">#REF!</definedName>
    <definedName name="INFISC2" localSheetId="7">#REF!</definedName>
    <definedName name="INFISC2" localSheetId="11">#REF!</definedName>
    <definedName name="INFISC2" localSheetId="9">#REF!</definedName>
    <definedName name="INFISC2" localSheetId="1">#REF!</definedName>
    <definedName name="INFISC2" localSheetId="2">#REF!</definedName>
    <definedName name="INFISC2" localSheetId="4">#REF!</definedName>
    <definedName name="INFISC2" localSheetId="8">#REF!</definedName>
    <definedName name="INFISC2" localSheetId="13">#REF!</definedName>
    <definedName name="INFISC2" localSheetId="14">#REF!</definedName>
    <definedName name="INFISC2">#REF!</definedName>
    <definedName name="Inflation">[94]CPI!$A$210:$M$354</definedName>
    <definedName name="info" localSheetId="7">#REF!</definedName>
    <definedName name="info" localSheetId="11">#REF!</definedName>
    <definedName name="info" localSheetId="9">#REF!</definedName>
    <definedName name="info" localSheetId="1">#REF!</definedName>
    <definedName name="info" localSheetId="2">#REF!</definedName>
    <definedName name="info" localSheetId="4">#REF!</definedName>
    <definedName name="info" localSheetId="8">#REF!</definedName>
    <definedName name="info" localSheetId="13">#REF!</definedName>
    <definedName name="info" localSheetId="14">#REF!</definedName>
    <definedName name="info">#REF!</definedName>
    <definedName name="INFOGER" localSheetId="9">[66]BCP!#REF!</definedName>
    <definedName name="INFOGER" localSheetId="1">#REF!</definedName>
    <definedName name="INFOGER" localSheetId="2">#REF!</definedName>
    <definedName name="INFOGER" localSheetId="4">[66]BCP!#REF!</definedName>
    <definedName name="INFOGER" localSheetId="8">[66]BCP!#REF!</definedName>
    <definedName name="INFOGER">[66]BCP!#REF!</definedName>
    <definedName name="infonotes" localSheetId="7">#REF!</definedName>
    <definedName name="infonotes" localSheetId="11">#REF!</definedName>
    <definedName name="infonotes" localSheetId="9">#REF!</definedName>
    <definedName name="infonotes" localSheetId="1">#REF!</definedName>
    <definedName name="infonotes" localSheetId="2">#REF!</definedName>
    <definedName name="infonotes" localSheetId="4">#REF!</definedName>
    <definedName name="infonotes" localSheetId="8">#REF!</definedName>
    <definedName name="infonotes" localSheetId="13">#REF!</definedName>
    <definedName name="infonotes" localSheetId="14">#REF!</definedName>
    <definedName name="infonotes">#REF!</definedName>
    <definedName name="INGOES96" localSheetId="7">#REF!</definedName>
    <definedName name="INGOES96" localSheetId="11">#REF!</definedName>
    <definedName name="INGOES96" localSheetId="9">#REF!</definedName>
    <definedName name="INGOES96" localSheetId="1">#REF!</definedName>
    <definedName name="INGOES96" localSheetId="2">#REF!</definedName>
    <definedName name="INGOES96" localSheetId="4">#REF!</definedName>
    <definedName name="INGOES96" localSheetId="8">#REF!</definedName>
    <definedName name="INGOES96" localSheetId="13">#REF!</definedName>
    <definedName name="INGOES96" localSheetId="14">#REF!</definedName>
    <definedName name="INGOES96">#REF!</definedName>
    <definedName name="INGRESOS" localSheetId="7">#REF!</definedName>
    <definedName name="INGRESOS" localSheetId="11">#REF!</definedName>
    <definedName name="INGRESOS" localSheetId="9">#REF!</definedName>
    <definedName name="INGRESOS" localSheetId="1">#REF!</definedName>
    <definedName name="INGRESOS" localSheetId="2">#REF!</definedName>
    <definedName name="INGRESOS" localSheetId="4">#REF!</definedName>
    <definedName name="INGRESOS" localSheetId="8">#REF!</definedName>
    <definedName name="INGRESOS" localSheetId="13">#REF!</definedName>
    <definedName name="INGRESOS" localSheetId="14">#REF!</definedName>
    <definedName name="INGRESOS">#REF!</definedName>
    <definedName name="INIT" localSheetId="7">#REF!</definedName>
    <definedName name="INIT" localSheetId="11">#REF!</definedName>
    <definedName name="INIT" localSheetId="9">#REF!</definedName>
    <definedName name="INIT" localSheetId="1">#REF!</definedName>
    <definedName name="INIT" localSheetId="2">#REF!</definedName>
    <definedName name="INIT" localSheetId="4">#REF!</definedName>
    <definedName name="INIT" localSheetId="8">#REF!</definedName>
    <definedName name="INIT" localSheetId="13">#REF!</definedName>
    <definedName name="INIT" localSheetId="14">#REF!</definedName>
    <definedName name="INIT">#REF!</definedName>
    <definedName name="INMN" localSheetId="7">#REF!</definedName>
    <definedName name="INMN" localSheetId="11">#REF!</definedName>
    <definedName name="INMN" localSheetId="9">#REF!</definedName>
    <definedName name="INMN" localSheetId="4">#REF!</definedName>
    <definedName name="INMN" localSheetId="8">#REF!</definedName>
    <definedName name="INMN" localSheetId="13">#REF!</definedName>
    <definedName name="INMN" localSheetId="14">#REF!</definedName>
    <definedName name="INMN">#REF!</definedName>
    <definedName name="INPROJ" localSheetId="7">#REF!</definedName>
    <definedName name="INPROJ" localSheetId="11">#REF!</definedName>
    <definedName name="INPROJ" localSheetId="9">#REF!</definedName>
    <definedName name="INPROJ" localSheetId="4">#REF!</definedName>
    <definedName name="INPROJ" localSheetId="8">#REF!</definedName>
    <definedName name="INPROJ" localSheetId="13">#REF!</definedName>
    <definedName name="INPROJ" localSheetId="14">#REF!</definedName>
    <definedName name="INPROJ">#REF!</definedName>
    <definedName name="INPUT_2" localSheetId="9">[20]Input!#REF!</definedName>
    <definedName name="INPUT_2" localSheetId="1">#REF!</definedName>
    <definedName name="INPUT_2" localSheetId="2">#REF!</definedName>
    <definedName name="INPUT_2">[20]Input!#REF!</definedName>
    <definedName name="INPUT_4" localSheetId="1">#REF!</definedName>
    <definedName name="INPUT_4" localSheetId="2">#REF!</definedName>
    <definedName name="INPUT_4">[20]Input!#REF!</definedName>
    <definedName name="INPUTSB" localSheetId="7">#REF!</definedName>
    <definedName name="INPUTSB" localSheetId="11">#REF!</definedName>
    <definedName name="INPUTSB" localSheetId="9">#REF!</definedName>
    <definedName name="INPUTSB" localSheetId="1">#REF!</definedName>
    <definedName name="INPUTSB" localSheetId="2">#REF!</definedName>
    <definedName name="INPUTSB" localSheetId="4">#REF!</definedName>
    <definedName name="INPUTSB" localSheetId="8">#REF!</definedName>
    <definedName name="INPUTSB" localSheetId="13">#REF!</definedName>
    <definedName name="INPUTSB" localSheetId="14">#REF!</definedName>
    <definedName name="INPUTSB">#REF!</definedName>
    <definedName name="Inst_ReportHeader" localSheetId="7">#REF!</definedName>
    <definedName name="Inst_ReportHeader" localSheetId="11">#REF!</definedName>
    <definedName name="Inst_ReportHeader" localSheetId="9">#REF!</definedName>
    <definedName name="Inst_ReportHeader" localSheetId="4">#REF!</definedName>
    <definedName name="Inst_ReportHeader" localSheetId="8">#REF!</definedName>
    <definedName name="Inst_ReportHeader" localSheetId="13">#REF!</definedName>
    <definedName name="Inst_ReportHeader" localSheetId="14">#REF!</definedName>
    <definedName name="Inst_ReportHeader">#REF!</definedName>
    <definedName name="Inst_Response">[133]Master!$AK$5:$AK$10</definedName>
    <definedName name="InstitutionName" localSheetId="7">#REF!</definedName>
    <definedName name="InstitutionName" localSheetId="11">#REF!</definedName>
    <definedName name="InstitutionName" localSheetId="9">#REF!</definedName>
    <definedName name="InstitutionName" localSheetId="1">#REF!</definedName>
    <definedName name="InstitutionName" localSheetId="2">#REF!</definedName>
    <definedName name="InstitutionName" localSheetId="4">#REF!</definedName>
    <definedName name="InstitutionName" localSheetId="8">#REF!</definedName>
    <definedName name="InstitutionName" localSheetId="13">#REF!</definedName>
    <definedName name="InstitutionName" localSheetId="14">#REF!</definedName>
    <definedName name="InstitutionName">#REF!</definedName>
    <definedName name="int" localSheetId="7">#REF!</definedName>
    <definedName name="int" localSheetId="11">#REF!</definedName>
    <definedName name="int" localSheetId="9">#REF!</definedName>
    <definedName name="int" localSheetId="1">#REF!</definedName>
    <definedName name="int" localSheetId="2">#REF!</definedName>
    <definedName name="int" localSheetId="4">#REF!</definedName>
    <definedName name="int" localSheetId="8">#REF!</definedName>
    <definedName name="int" localSheetId="13">#REF!</definedName>
    <definedName name="int" localSheetId="14">#REF!</definedName>
    <definedName name="int">#REF!</definedName>
    <definedName name="Int.Crédito">'[54]Ranking Bancario'!$BF$5:$BJ$54</definedName>
    <definedName name="Int.Inv">'[54]Ranking Bancario'!$BN$5:$BR$54</definedName>
    <definedName name="INTERES" localSheetId="7">#REF!</definedName>
    <definedName name="INTERES" localSheetId="11">#REF!</definedName>
    <definedName name="INTERES" localSheetId="9">#REF!</definedName>
    <definedName name="INTERES" localSheetId="1">#REF!</definedName>
    <definedName name="INTERES" localSheetId="2">#REF!</definedName>
    <definedName name="INTERES" localSheetId="4">#REF!</definedName>
    <definedName name="INTERES" localSheetId="8">#REF!</definedName>
    <definedName name="INTERES" localSheetId="13">#REF!</definedName>
    <definedName name="INTERES" localSheetId="14">#REF!</definedName>
    <definedName name="INTERES">#REF!</definedName>
    <definedName name="INTEREST" localSheetId="7">#REF!</definedName>
    <definedName name="INTEREST" localSheetId="11">#REF!</definedName>
    <definedName name="INTEREST" localSheetId="9">#REF!</definedName>
    <definedName name="INTEREST" localSheetId="1">#REF!</definedName>
    <definedName name="INTEREST" localSheetId="2">#REF!</definedName>
    <definedName name="INTEREST" localSheetId="4">#REF!</definedName>
    <definedName name="INTEREST" localSheetId="8">#REF!</definedName>
    <definedName name="INTEREST" localSheetId="13">#REF!</definedName>
    <definedName name="INTEREST" localSheetId="14">#REF!</definedName>
    <definedName name="INTEREST">#REF!</definedName>
    <definedName name="Interest_IDA">[112]NPV!$B$27</definedName>
    <definedName name="Interest_IDA1" localSheetId="7">#REF!</definedName>
    <definedName name="Interest_IDA1" localSheetId="11">#REF!</definedName>
    <definedName name="Interest_IDA1" localSheetId="9">#REF!</definedName>
    <definedName name="Interest_IDA1" localSheetId="1">#REF!</definedName>
    <definedName name="Interest_IDA1" localSheetId="2">#REF!</definedName>
    <definedName name="Interest_IDA1" localSheetId="4">#REF!</definedName>
    <definedName name="Interest_IDA1" localSheetId="8">#REF!</definedName>
    <definedName name="Interest_IDA1" localSheetId="13">#REF!</definedName>
    <definedName name="Interest_IDA1" localSheetId="14">#REF!</definedName>
    <definedName name="Interest_IDA1">#REF!</definedName>
    <definedName name="Interest_NC" localSheetId="9">[112]NPV!#REF!</definedName>
    <definedName name="Interest_NC" localSheetId="1">#REF!</definedName>
    <definedName name="Interest_NC" localSheetId="2">#REF!</definedName>
    <definedName name="Interest_NC" localSheetId="4">[112]NPV!#REF!</definedName>
    <definedName name="Interest_NC" localSheetId="8">[112]NPV!#REF!</definedName>
    <definedName name="Interest_NC">[112]NPV!#REF!</definedName>
    <definedName name="InterestRate" localSheetId="7">#REF!</definedName>
    <definedName name="InterestRate" localSheetId="11">#REF!</definedName>
    <definedName name="InterestRate" localSheetId="9">#REF!</definedName>
    <definedName name="InterestRate" localSheetId="1">#REF!</definedName>
    <definedName name="InterestRate" localSheetId="2">#REF!</definedName>
    <definedName name="InterestRate" localSheetId="4">#REF!</definedName>
    <definedName name="InterestRate" localSheetId="8">#REF!</definedName>
    <definedName name="InterestRate" localSheetId="13">#REF!</definedName>
    <definedName name="InterestRate" localSheetId="14">#REF!</definedName>
    <definedName name="InterestRate">#REF!</definedName>
    <definedName name="inthalf">[134]Sheet4!$C$58:$G$112</definedName>
    <definedName name="INTR_NEW" localSheetId="9">[65]Debt!#REF!</definedName>
    <definedName name="INTR_NEW" localSheetId="1">[65]Debt!#REF!</definedName>
    <definedName name="INTR_NEW" localSheetId="2">[65]Debt!#REF!</definedName>
    <definedName name="INTR_NEW" localSheetId="4">[65]Debt!#REF!</definedName>
    <definedName name="INTR_NEW" localSheetId="8">[65]Debt!#REF!</definedName>
    <definedName name="INTR_NEW">[65]Debt!#REF!</definedName>
    <definedName name="INTR_OLD" localSheetId="9">[65]Debt!#REF!</definedName>
    <definedName name="INTR_OLD" localSheetId="1">[65]Debt!#REF!</definedName>
    <definedName name="INTR_OLD" localSheetId="2">[65]Debt!#REF!</definedName>
    <definedName name="INTR_OLD" localSheetId="4">[65]Debt!#REF!</definedName>
    <definedName name="INTR_OLD" localSheetId="8">[65]Debt!#REF!</definedName>
    <definedName name="INTR_OLD">[65]Debt!#REF!</definedName>
    <definedName name="INTR_RAT" localSheetId="9">[65]Debt!#REF!</definedName>
    <definedName name="INTR_RAT" localSheetId="1">[65]Debt!#REF!</definedName>
    <definedName name="INTR_RAT" localSheetId="2">[65]Debt!#REF!</definedName>
    <definedName name="INTR_RAT" localSheetId="4">[65]Debt!#REF!</definedName>
    <definedName name="INTR_RAT" localSheetId="8">[65]Debt!#REF!</definedName>
    <definedName name="INTR_RAT">[65]Debt!#REF!</definedName>
    <definedName name="INTR_TOT" localSheetId="9">[65]Debt!#REF!</definedName>
    <definedName name="INTR_TOT" localSheetId="1">[65]Debt!#REF!</definedName>
    <definedName name="INTR_TOT" localSheetId="2">[65]Debt!#REF!</definedName>
    <definedName name="INTR_TOT" localSheetId="4">[65]Debt!#REF!</definedName>
    <definedName name="INTR_TOT" localSheetId="8">[65]Debt!#REF!</definedName>
    <definedName name="INTR_TOT">[65]Debt!#REF!</definedName>
    <definedName name="IPC" localSheetId="1">#REF!</definedName>
    <definedName name="IPC" localSheetId="2">#REF!</definedName>
    <definedName name="IPC">[135]ipc!#REF!</definedName>
    <definedName name="ipc98j" localSheetId="7">[23]Programa!#REF!</definedName>
    <definedName name="ipc98j" localSheetId="11">[24]Programa!#REF!</definedName>
    <definedName name="ipc98j" localSheetId="1">[24]Programa!#REF!</definedName>
    <definedName name="ipc98j" localSheetId="2">[24]Programa!#REF!</definedName>
    <definedName name="ipc98j" localSheetId="8">[23]Programa!#REF!</definedName>
    <definedName name="ipc98j">[24]Programa!#REF!</definedName>
    <definedName name="ipc98s" localSheetId="7">#REF!</definedName>
    <definedName name="ipc98s" localSheetId="11">#REF!</definedName>
    <definedName name="ipc98s" localSheetId="9">#REF!</definedName>
    <definedName name="ipc98s" localSheetId="1">#REF!</definedName>
    <definedName name="ipc98s" localSheetId="2">#REF!</definedName>
    <definedName name="ipc98s" localSheetId="4">#REF!</definedName>
    <definedName name="ipc98s" localSheetId="8">#REF!</definedName>
    <definedName name="ipc98s" localSheetId="13">#REF!</definedName>
    <definedName name="ipc98s" localSheetId="14">#REF!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'[75]OECD wgt'!$B$22</definedName>
    <definedName name="IRLS" localSheetId="7">#REF!</definedName>
    <definedName name="IRLS" localSheetId="11">#REF!</definedName>
    <definedName name="IRLS" localSheetId="9">#REF!</definedName>
    <definedName name="IRLS" localSheetId="1">#REF!</definedName>
    <definedName name="IRLS" localSheetId="2">#REF!</definedName>
    <definedName name="IRLS" localSheetId="4">#REF!</definedName>
    <definedName name="IRLS" localSheetId="8">#REF!</definedName>
    <definedName name="IRLS" localSheetId="13">#REF!</definedName>
    <definedName name="IRLS" localSheetId="14">#REF!</definedName>
    <definedName name="IRLS">#REF!</definedName>
    <definedName name="IRLS1" localSheetId="7">#REF!</definedName>
    <definedName name="IRLS1" localSheetId="11">#REF!</definedName>
    <definedName name="IRLS1" localSheetId="9">#REF!</definedName>
    <definedName name="IRLS1" localSheetId="1">#REF!</definedName>
    <definedName name="IRLS1" localSheetId="2">#REF!</definedName>
    <definedName name="IRLS1" localSheetId="4">#REF!</definedName>
    <definedName name="IRLS1" localSheetId="8">#REF!</definedName>
    <definedName name="IRLS1" localSheetId="13">#REF!</definedName>
    <definedName name="IRLS1" localSheetId="14">#REF!</definedName>
    <definedName name="IRLS1">#REF!</definedName>
    <definedName name="IRP" localSheetId="7">#REF!</definedName>
    <definedName name="IRP" localSheetId="11">#REF!</definedName>
    <definedName name="IRP" localSheetId="9">#REF!</definedName>
    <definedName name="IRP" localSheetId="1">#REF!</definedName>
    <definedName name="IRP" localSheetId="2">#REF!</definedName>
    <definedName name="IRP" localSheetId="4">#REF!</definedName>
    <definedName name="IRP" localSheetId="8">#REF!</definedName>
    <definedName name="IRP" localSheetId="13">#REF!</definedName>
    <definedName name="IRP" localSheetId="14">#REF!</definedName>
    <definedName name="IRP">#REF!</definedName>
    <definedName name="ISD" localSheetId="7">#REF!</definedName>
    <definedName name="ISD" localSheetId="11">#REF!</definedName>
    <definedName name="ISD" localSheetId="9">#REF!</definedName>
    <definedName name="ISD" localSheetId="4">#REF!</definedName>
    <definedName name="ISD" localSheetId="8">#REF!</definedName>
    <definedName name="ISD" localSheetId="13">#REF!</definedName>
    <definedName name="ISD" localSheetId="14">#REF!</definedName>
    <definedName name="ISD">#REF!</definedName>
    <definedName name="IsDB">[56]CIRRs!$C$68</definedName>
    <definedName name="ishocked" localSheetId="7">#REF!</definedName>
    <definedName name="ishocked" localSheetId="11">#REF!</definedName>
    <definedName name="ishocked" localSheetId="9">#REF!</definedName>
    <definedName name="ishocked" localSheetId="1">#REF!</definedName>
    <definedName name="ishocked" localSheetId="2">#REF!</definedName>
    <definedName name="ishocked" localSheetId="4">#REF!</definedName>
    <definedName name="ishocked" localSheetId="8">#REF!</definedName>
    <definedName name="ishocked" localSheetId="13">#REF!</definedName>
    <definedName name="ishocked" localSheetId="14">#REF!</definedName>
    <definedName name="ishocked">#REF!</definedName>
    <definedName name="ishocked2" localSheetId="7">#REF!</definedName>
    <definedName name="ishocked2" localSheetId="11">#REF!</definedName>
    <definedName name="ishocked2" localSheetId="9">#REF!</definedName>
    <definedName name="ishocked2" localSheetId="1">#REF!</definedName>
    <definedName name="ishocked2" localSheetId="2">#REF!</definedName>
    <definedName name="ishocked2" localSheetId="4">#REF!</definedName>
    <definedName name="ishocked2" localSheetId="8">#REF!</definedName>
    <definedName name="ishocked2" localSheetId="13">#REF!</definedName>
    <definedName name="ishocked2" localSheetId="14">#REF!</definedName>
    <definedName name="ishocked2">#REF!</definedName>
    <definedName name="ISSS96" localSheetId="7">#REF!</definedName>
    <definedName name="ISSS96" localSheetId="11">#REF!</definedName>
    <definedName name="ISSS96" localSheetId="9">#REF!</definedName>
    <definedName name="ISSS96" localSheetId="1">#REF!</definedName>
    <definedName name="ISSS96" localSheetId="2">#REF!</definedName>
    <definedName name="ISSS96" localSheetId="4">#REF!</definedName>
    <definedName name="ISSS96" localSheetId="8">#REF!</definedName>
    <definedName name="ISSS96" localSheetId="13">#REF!</definedName>
    <definedName name="ISSS96" localSheetId="14">#REF!</definedName>
    <definedName name="ISSS96">#REF!</definedName>
    <definedName name="ISTA96" localSheetId="7">#REF!</definedName>
    <definedName name="ISTA96" localSheetId="11">#REF!</definedName>
    <definedName name="ISTA96" localSheetId="9">#REF!</definedName>
    <definedName name="ISTA96" localSheetId="4">#REF!</definedName>
    <definedName name="ISTA96" localSheetId="8">#REF!</definedName>
    <definedName name="ISTA96" localSheetId="13">#REF!</definedName>
    <definedName name="ISTA96" localSheetId="14">#REF!</definedName>
    <definedName name="ISTA96">#REF!</definedName>
    <definedName name="istd" localSheetId="7">#REF!</definedName>
    <definedName name="istd" localSheetId="11">#REF!</definedName>
    <definedName name="istd" localSheetId="9">#REF!</definedName>
    <definedName name="istd" localSheetId="4">#REF!</definedName>
    <definedName name="istd" localSheetId="8">#REF!</definedName>
    <definedName name="istd" localSheetId="13">#REF!</definedName>
    <definedName name="istd" localSheetId="14">#REF!</definedName>
    <definedName name="istd">#REF!</definedName>
    <definedName name="Italy_wt">'[75]OECD wgt'!$B$8</definedName>
    <definedName name="ITL" localSheetId="7">#REF!</definedName>
    <definedName name="ITL" localSheetId="11">#REF!</definedName>
    <definedName name="ITL" localSheetId="9">#REF!</definedName>
    <definedName name="ITL" localSheetId="1">#REF!</definedName>
    <definedName name="ITL" localSheetId="2">#REF!</definedName>
    <definedName name="ITL" localSheetId="4">#REF!</definedName>
    <definedName name="ITL" localSheetId="8">#REF!</definedName>
    <definedName name="ITL" localSheetId="13">#REF!</definedName>
    <definedName name="ITL" localSheetId="14">#REF!</definedName>
    <definedName name="ITL">#REF!</definedName>
    <definedName name="iuf.kugj">#N/A</definedName>
    <definedName name="iyiyiy" localSheetId="7" hidden="1">#REF!</definedName>
    <definedName name="iyiyiy" localSheetId="11" hidden="1">#REF!</definedName>
    <definedName name="iyiyiy" localSheetId="9" hidden="1">#REF!</definedName>
    <definedName name="iyiyiy" localSheetId="1" hidden="1">#REF!</definedName>
    <definedName name="iyiyiy" localSheetId="2" hidden="1">#REF!</definedName>
    <definedName name="iyiyiy" localSheetId="4" hidden="1">#REF!</definedName>
    <definedName name="iyiyiy" localSheetId="8" hidden="1">#REF!</definedName>
    <definedName name="iyiyiy" localSheetId="13" hidden="1">#REF!</definedName>
    <definedName name="iyiyiy" localSheetId="14" hidden="1">#REF!</definedName>
    <definedName name="iyiyiy" hidden="1">#REF!</definedName>
    <definedName name="JA" localSheetId="7">#REF!</definedName>
    <definedName name="JA" localSheetId="11">#REF!</definedName>
    <definedName name="JA" localSheetId="9">#REF!</definedName>
    <definedName name="JA" localSheetId="1">#REF!</definedName>
    <definedName name="JA" localSheetId="2">#REF!</definedName>
    <definedName name="JA" localSheetId="4">#REF!</definedName>
    <definedName name="JA" localSheetId="8">#REF!</definedName>
    <definedName name="JA" localSheetId="13">#REF!</definedName>
    <definedName name="JA" localSheetId="14">#REF!</definedName>
    <definedName name="JA">#REF!</definedName>
    <definedName name="jagu4" localSheetId="7">#REF!</definedName>
    <definedName name="jagu4" localSheetId="11">#REF!</definedName>
    <definedName name="jagu4" localSheetId="9">#REF!</definedName>
    <definedName name="jagu4" localSheetId="1">#REF!</definedName>
    <definedName name="jagu4" localSheetId="2">#REF!</definedName>
    <definedName name="jagu4" localSheetId="4">#REF!</definedName>
    <definedName name="jagu4" localSheetId="8">#REF!</definedName>
    <definedName name="jagu4" localSheetId="13">#REF!</definedName>
    <definedName name="jagu4" localSheetId="14">#REF!</definedName>
    <definedName name="jagu4">#REF!</definedName>
    <definedName name="JAPCRUDE87" localSheetId="7">#REF!</definedName>
    <definedName name="JAPCRUDE87" localSheetId="11">#REF!</definedName>
    <definedName name="JAPCRUDE87" localSheetId="9">#REF!</definedName>
    <definedName name="JAPCRUDE87" localSheetId="1">#REF!</definedName>
    <definedName name="JAPCRUDE87" localSheetId="2">#REF!</definedName>
    <definedName name="JAPCRUDE87" localSheetId="4">#REF!</definedName>
    <definedName name="JAPCRUDE87" localSheetId="8">#REF!</definedName>
    <definedName name="JAPCRUDE87" localSheetId="13">#REF!</definedName>
    <definedName name="JAPCRUDE87" localSheetId="14">#REF!</definedName>
    <definedName name="JAPCRUDE87">#REF!</definedName>
    <definedName name="JAPCRUDE88" localSheetId="7">#REF!</definedName>
    <definedName name="JAPCRUDE88" localSheetId="11">#REF!</definedName>
    <definedName name="JAPCRUDE88" localSheetId="9">#REF!</definedName>
    <definedName name="JAPCRUDE88" localSheetId="1">#REF!</definedName>
    <definedName name="JAPCRUDE88" localSheetId="2">#REF!</definedName>
    <definedName name="JAPCRUDE88" localSheetId="4">#REF!</definedName>
    <definedName name="JAPCRUDE88" localSheetId="8">#REF!</definedName>
    <definedName name="JAPCRUDE88" localSheetId="13">#REF!</definedName>
    <definedName name="JAPCRUDE88" localSheetId="14">#REF!</definedName>
    <definedName name="JAPCRUDE88">#REF!</definedName>
    <definedName name="JAPPROD87" localSheetId="7">#REF!</definedName>
    <definedName name="JAPPROD87" localSheetId="11">#REF!</definedName>
    <definedName name="JAPPROD87" localSheetId="9">#REF!</definedName>
    <definedName name="JAPPROD87" localSheetId="1">#REF!</definedName>
    <definedName name="JAPPROD87" localSheetId="2">#REF!</definedName>
    <definedName name="JAPPROD87" localSheetId="4">#REF!</definedName>
    <definedName name="JAPPROD87" localSheetId="8">#REF!</definedName>
    <definedName name="JAPPROD87" localSheetId="13">#REF!</definedName>
    <definedName name="JAPPROD87" localSheetId="14">#REF!</definedName>
    <definedName name="JAPPROD87">#REF!</definedName>
    <definedName name="JAPPROD88" localSheetId="7">#REF!</definedName>
    <definedName name="JAPPROD88" localSheetId="11">#REF!</definedName>
    <definedName name="JAPPROD88" localSheetId="9">#REF!</definedName>
    <definedName name="JAPPROD88" localSheetId="1">#REF!</definedName>
    <definedName name="JAPPROD88" localSheetId="2">#REF!</definedName>
    <definedName name="JAPPROD88" localSheetId="4">#REF!</definedName>
    <definedName name="JAPPROD88" localSheetId="8">#REF!</definedName>
    <definedName name="JAPPROD88" localSheetId="13">#REF!</definedName>
    <definedName name="JAPPROD88" localSheetId="14">#REF!</definedName>
    <definedName name="JAPPROD88">#REF!</definedName>
    <definedName name="JAPTOT87" localSheetId="7">#REF!</definedName>
    <definedName name="JAPTOT87" localSheetId="11">#REF!</definedName>
    <definedName name="JAPTOT87" localSheetId="9">#REF!</definedName>
    <definedName name="JAPTOT87" localSheetId="1">#REF!</definedName>
    <definedName name="JAPTOT87" localSheetId="2">#REF!</definedName>
    <definedName name="JAPTOT87" localSheetId="4">#REF!</definedName>
    <definedName name="JAPTOT87" localSheetId="8">#REF!</definedName>
    <definedName name="JAPTOT87" localSheetId="13">#REF!</definedName>
    <definedName name="JAPTOT87" localSheetId="14">#REF!</definedName>
    <definedName name="JAPTOT87">#REF!</definedName>
    <definedName name="JAPTOT88" localSheetId="7">#REF!</definedName>
    <definedName name="JAPTOT88" localSheetId="11">#REF!</definedName>
    <definedName name="JAPTOT88" localSheetId="9">#REF!</definedName>
    <definedName name="JAPTOT88" localSheetId="1">#REF!</definedName>
    <definedName name="JAPTOT88" localSheetId="2">#REF!</definedName>
    <definedName name="JAPTOT88" localSheetId="4">#REF!</definedName>
    <definedName name="JAPTOT88" localSheetId="8">#REF!</definedName>
    <definedName name="JAPTOT88" localSheetId="13">#REF!</definedName>
    <definedName name="JAPTOT88" localSheetId="14">#REF!</definedName>
    <definedName name="JAPTOT88">#REF!</definedName>
    <definedName name="JHAN1" localSheetId="7">#REF!</definedName>
    <definedName name="JHAN1" localSheetId="11">#REF!</definedName>
    <definedName name="JHAN1" localSheetId="9">#REF!</definedName>
    <definedName name="JHAN1" localSheetId="4">#REF!</definedName>
    <definedName name="JHAN1" localSheetId="8">#REF!</definedName>
    <definedName name="JHAN1" localSheetId="13">#REF!</definedName>
    <definedName name="JHAN1" localSheetId="14">#REF!</definedName>
    <definedName name="JHAN1">#REF!</definedName>
    <definedName name="JHAN2" localSheetId="7">#REF!</definedName>
    <definedName name="JHAN2" localSheetId="11">#REF!</definedName>
    <definedName name="JHAN2" localSheetId="9">#REF!</definedName>
    <definedName name="JHAN2" localSheetId="4">#REF!</definedName>
    <definedName name="JHAN2" localSheetId="8">#REF!</definedName>
    <definedName name="JHAN2" localSheetId="13">#REF!</definedName>
    <definedName name="JHAN2" localSheetId="14">#REF!</definedName>
    <definedName name="JHAN2">#REF!</definedName>
    <definedName name="JHAN3" localSheetId="7">#REF!</definedName>
    <definedName name="JHAN3" localSheetId="11">#REF!</definedName>
    <definedName name="JHAN3" localSheetId="9">#REF!</definedName>
    <definedName name="JHAN3" localSheetId="4">#REF!</definedName>
    <definedName name="JHAN3" localSheetId="8">#REF!</definedName>
    <definedName name="JHAN3" localSheetId="13">#REF!</definedName>
    <definedName name="JHAN3" localSheetId="14">#REF!</definedName>
    <definedName name="JHAN3">#REF!</definedName>
    <definedName name="JHAN4" localSheetId="7">#REF!</definedName>
    <definedName name="JHAN4" localSheetId="11">#REF!</definedName>
    <definedName name="JHAN4" localSheetId="9">#REF!</definedName>
    <definedName name="JHAN4" localSheetId="4">#REF!</definedName>
    <definedName name="JHAN4" localSheetId="8">#REF!</definedName>
    <definedName name="JHAN4" localSheetId="13">#REF!</definedName>
    <definedName name="JHAN4" localSheetId="14">#REF!</definedName>
    <definedName name="JHAN4">#REF!</definedName>
    <definedName name="Jin" localSheetId="9">'[37]Proposed arrangements'!#REF!</definedName>
    <definedName name="Jin">'[37]Proposed arrangements'!#REF!</definedName>
    <definedName name="JJ" localSheetId="7">#REF!</definedName>
    <definedName name="JJ" localSheetId="11">#REF!</definedName>
    <definedName name="JJ" localSheetId="9">#REF!</definedName>
    <definedName name="JJ" localSheetId="1">#REF!</definedName>
    <definedName name="JJ" localSheetId="2">#REF!</definedName>
    <definedName name="JJ" localSheetId="4">#REF!</definedName>
    <definedName name="JJ" localSheetId="8">#REF!</definedName>
    <definedName name="JJ" localSheetId="13">#REF!</definedName>
    <definedName name="JJ" localSheetId="14">#REF!</definedName>
    <definedName name="JJ">#REF!</definedName>
    <definedName name="jjj" localSheetId="9" hidden="1">'[72]Fax a enviar'!#REF!</definedName>
    <definedName name="jjj" localSheetId="1" hidden="1">#REF!</definedName>
    <definedName name="jjj" localSheetId="2" hidden="1">#REF!</definedName>
    <definedName name="jjj" localSheetId="8" hidden="1">'[72]Fax a enviar'!#REF!</definedName>
    <definedName name="jjj" hidden="1">'[72]Fax a enviar'!#REF!</definedName>
    <definedName name="jjjj" localSheetId="3" hidden="1">{"Tab1",#N/A,FALSE,"P";"Tab2",#N/A,FALSE,"P"}</definedName>
    <definedName name="jjjj" localSheetId="7" hidden="1">{"Tab1",#N/A,FALSE,"P";"Tab2",#N/A,FALSE,"P"}</definedName>
    <definedName name="jjjj" localSheetId="10" hidden="1">{"Tab1",#N/A,FALSE,"P";"Tab2",#N/A,FALSE,"P"}</definedName>
    <definedName name="jjjj" localSheetId="11" hidden="1">{"Tab1",#N/A,FALSE,"P";"Tab2",#N/A,FALSE,"P"}</definedName>
    <definedName name="jjjj" localSheetId="0" hidden="1">{"Tab1",#N/A,FALSE,"P";"Tab2",#N/A,FALSE,"P"}</definedName>
    <definedName name="jjjj" localSheetId="9" hidden="1">{"Tab1",#N/A,FALSE,"P";"Tab2",#N/A,FALSE,"P"}</definedName>
    <definedName name="jjjj" localSheetId="1" hidden="1">{"Tab1",#N/A,FALSE,"P";"Tab2",#N/A,FALSE,"P"}</definedName>
    <definedName name="jjjj" localSheetId="2" hidden="1">{"Tab1",#N/A,FALSE,"P";"Tab2",#N/A,FALSE,"P"}</definedName>
    <definedName name="jjjj" localSheetId="4" hidden="1">{"Tab1",#N/A,FALSE,"P";"Tab2",#N/A,FALSE,"P"}</definedName>
    <definedName name="jjjj" localSheetId="8" hidden="1">{"Tab1",#N/A,FALSE,"P";"Tab2",#N/A,FALSE,"P"}</definedName>
    <definedName name="jjjj" localSheetId="12" hidden="1">{"Tab1",#N/A,FALSE,"P";"Tab2",#N/A,FALSE,"P"}</definedName>
    <definedName name="jjjj" localSheetId="13" hidden="1">{"Tab1",#N/A,FALSE,"P";"Tab2",#N/A,FALSE,"P"}</definedName>
    <definedName name="jjjj" localSheetId="14" hidden="1">{"Tab1",#N/A,FALSE,"P";"Tab2",#N/A,FALSE,"P"}</definedName>
    <definedName name="jjjj" hidden="1">{"Tab1",#N/A,FALSE,"P";"Tab2",#N/A,FALSE,"P"}</definedName>
    <definedName name="jjjjjj" hidden="1">'[129]J(Priv.Cap)'!#REF!</definedName>
    <definedName name="JJJJJJJJJJ" localSheetId="7" hidden="1">#REF!</definedName>
    <definedName name="JJJJJJJJJJ" localSheetId="11" hidden="1">#REF!</definedName>
    <definedName name="JJJJJJJJJJ" localSheetId="9" hidden="1">#REF!</definedName>
    <definedName name="JJJJJJJJJJ" localSheetId="1" hidden="1">#REF!</definedName>
    <definedName name="JJJJJJJJJJ" localSheetId="2" hidden="1">#REF!</definedName>
    <definedName name="JJJJJJJJJJ" localSheetId="4" hidden="1">#REF!</definedName>
    <definedName name="JJJJJJJJJJ" localSheetId="8" hidden="1">#REF!</definedName>
    <definedName name="JJJJJJJJJJ" localSheetId="13" hidden="1">#REF!</definedName>
    <definedName name="JJJJJJJJJJ" localSheetId="14" hidden="1">#REF!</definedName>
    <definedName name="JJJJJJJJJJ" hidden="1">#REF!</definedName>
    <definedName name="jjjjjjjjjjjjjjjjjj" localSheetId="3" hidden="1">{"Tab1",#N/A,FALSE,"P";"Tab2",#N/A,FALSE,"P"}</definedName>
    <definedName name="jjjjjjjjjjjjjjjjjj" localSheetId="7" hidden="1">{"Tab1",#N/A,FALSE,"P";"Tab2",#N/A,FALSE,"P"}</definedName>
    <definedName name="jjjjjjjjjjjjjjjjjj" localSheetId="10" hidden="1">{"Tab1",#N/A,FALSE,"P";"Tab2",#N/A,FALSE,"P"}</definedName>
    <definedName name="jjjjjjjjjjjjjjjjjj" localSheetId="11" hidden="1">{"Tab1",#N/A,FALSE,"P";"Tab2",#N/A,FALSE,"P"}</definedName>
    <definedName name="jjjjjjjjjjjjjjjjjj" localSheetId="0" hidden="1">{"Tab1",#N/A,FALSE,"P";"Tab2",#N/A,FALSE,"P"}</definedName>
    <definedName name="jjjjjjjjjjjjjjjjjj" localSheetId="9" hidden="1">{"Tab1",#N/A,FALSE,"P";"Tab2",#N/A,FALSE,"P"}</definedName>
    <definedName name="jjjjjjjjjjjjjjjjjj" localSheetId="1" hidden="1">{"Tab1",#N/A,FALSE,"P";"Tab2",#N/A,FALSE,"P"}</definedName>
    <definedName name="jjjjjjjjjjjjjjjjjj" localSheetId="2" hidden="1">{"Tab1",#N/A,FALSE,"P";"Tab2",#N/A,FALSE,"P"}</definedName>
    <definedName name="jjjjjjjjjjjjjjjjjj" localSheetId="4" hidden="1">{"Tab1",#N/A,FALSE,"P";"Tab2",#N/A,FALSE,"P"}</definedName>
    <definedName name="jjjjjjjjjjjjjjjjjj" localSheetId="8" hidden="1">{"Tab1",#N/A,FALSE,"P";"Tab2",#N/A,FALSE,"P"}</definedName>
    <definedName name="jjjjjjjjjjjjjjjjjj" localSheetId="12" hidden="1">{"Tab1",#N/A,FALSE,"P";"Tab2",#N/A,FALSE,"P"}</definedName>
    <definedName name="jjjjjjjjjjjjjjjjjj" localSheetId="13" hidden="1">{"Tab1",#N/A,FALSE,"P";"Tab2",#N/A,FALSE,"P"}</definedName>
    <definedName name="jjjjjjjjjjjjjjjjjj" localSheetId="14" hidden="1">{"Tab1",#N/A,FALSE,"P";"Tab2",#N/A,FALSE,"P"}</definedName>
    <definedName name="jjjjjjjjjjjjjjjjjj" hidden="1">{"Tab1",#N/A,FALSE,"P";"Tab2",#N/A,FALSE,"P"}</definedName>
    <definedName name="jkk" localSheetId="3" hidden="1">{#N/A,#N/A,FALSE,"NFPS GDP"}</definedName>
    <definedName name="jkk" localSheetId="7" hidden="1">{#N/A,#N/A,FALSE,"NFPS GDP"}</definedName>
    <definedName name="jkk" localSheetId="10" hidden="1">{#N/A,#N/A,FALSE,"NFPS GDP"}</definedName>
    <definedName name="jkk" localSheetId="11" hidden="1">{#N/A,#N/A,FALSE,"NFPS GDP"}</definedName>
    <definedName name="jkk" localSheetId="0" hidden="1">{#N/A,#N/A,FALSE,"NFPS GDP"}</definedName>
    <definedName name="jkk" localSheetId="9" hidden="1">{#N/A,#N/A,FALSE,"NFPS GDP"}</definedName>
    <definedName name="jkk" localSheetId="1" hidden="1">{#N/A,#N/A,FALSE,"NFPS GDP"}</definedName>
    <definedName name="jkk" localSheetId="2" hidden="1">{#N/A,#N/A,FALSE,"NFPS GDP"}</definedName>
    <definedName name="jkk" localSheetId="4" hidden="1">{#N/A,#N/A,FALSE,"NFPS GDP"}</definedName>
    <definedName name="jkk" localSheetId="8" hidden="1">{#N/A,#N/A,FALSE,"NFPS GDP"}</definedName>
    <definedName name="jkk" localSheetId="12" hidden="1">{#N/A,#N/A,FALSE,"NFPS GDP"}</definedName>
    <definedName name="jkk" localSheetId="13" hidden="1">{#N/A,#N/A,FALSE,"NFPS GDP"}</definedName>
    <definedName name="jkk" localSheetId="14" hidden="1">{#N/A,#N/A,FALSE,"NFPS GDP"}</definedName>
    <definedName name="jkk" hidden="1">{#N/A,#N/A,FALSE,"NFPS GDP"}</definedName>
    <definedName name="JPY" localSheetId="7">#REF!</definedName>
    <definedName name="JPY" localSheetId="11">#REF!</definedName>
    <definedName name="JPY" localSheetId="9">#REF!</definedName>
    <definedName name="JPY" localSheetId="1">#REF!</definedName>
    <definedName name="JPY" localSheetId="2">#REF!</definedName>
    <definedName name="JPY" localSheetId="4">#REF!</definedName>
    <definedName name="JPY" localSheetId="8">#REF!</definedName>
    <definedName name="JPY" localSheetId="13">#REF!</definedName>
    <definedName name="JPY" localSheetId="14">#REF!</definedName>
    <definedName name="JPY">#REF!</definedName>
    <definedName name="JR" localSheetId="7">#REF!</definedName>
    <definedName name="JR" localSheetId="11">#REF!</definedName>
    <definedName name="JR" localSheetId="9">#REF!</definedName>
    <definedName name="JR" localSheetId="4">#REF!</definedName>
    <definedName name="JR" localSheetId="8">#REF!</definedName>
    <definedName name="JR" localSheetId="13">#REF!</definedName>
    <definedName name="JR" localSheetId="14">#REF!</definedName>
    <definedName name="JR">#REF!</definedName>
    <definedName name="jui" localSheetId="3" hidden="1">{"Riqfin97",#N/A,FALSE,"Tran";"Riqfinpro",#N/A,FALSE,"Tran"}</definedName>
    <definedName name="jui" localSheetId="7" hidden="1">{"Riqfin97",#N/A,FALSE,"Tran";"Riqfinpro",#N/A,FALSE,"Tran"}</definedName>
    <definedName name="jui" localSheetId="10" hidden="1">{"Riqfin97",#N/A,FALSE,"Tran";"Riqfinpro",#N/A,FALSE,"Tran"}</definedName>
    <definedName name="jui" localSheetId="11" hidden="1">{"Riqfin97",#N/A,FALSE,"Tran";"Riqfinpro",#N/A,FALSE,"Tran"}</definedName>
    <definedName name="jui" localSheetId="0" hidden="1">{"Riqfin97",#N/A,FALSE,"Tran";"Riqfinpro",#N/A,FALSE,"Tran"}</definedName>
    <definedName name="jui" localSheetId="9" hidden="1">{"Riqfin97",#N/A,FALSE,"Tran";"Riqfinpro",#N/A,FALSE,"Tran"}</definedName>
    <definedName name="jui" localSheetId="1" hidden="1">{"Riqfin97",#N/A,FALSE,"Tran";"Riqfinpro",#N/A,FALSE,"Tran"}</definedName>
    <definedName name="jui" localSheetId="2" hidden="1">{"Riqfin97",#N/A,FALSE,"Tran";"Riqfinpro",#N/A,FALSE,"Tran"}</definedName>
    <definedName name="jui" localSheetId="4" hidden="1">{"Riqfin97",#N/A,FALSE,"Tran";"Riqfinpro",#N/A,FALSE,"Tran"}</definedName>
    <definedName name="jui" localSheetId="8" hidden="1">{"Riqfin97",#N/A,FALSE,"Tran";"Riqfinpro",#N/A,FALSE,"Tran"}</definedName>
    <definedName name="jui" localSheetId="12" hidden="1">{"Riqfin97",#N/A,FALSE,"Tran";"Riqfinpro",#N/A,FALSE,"Tran"}</definedName>
    <definedName name="jui" localSheetId="13" hidden="1">{"Riqfin97",#N/A,FALSE,"Tran";"Riqfinpro",#N/A,FALSE,"Tran"}</definedName>
    <definedName name="jui" localSheetId="14" hidden="1">{"Riqfin97",#N/A,FALSE,"Tran";"Riqfinpro",#N/A,FALSE,"Tran"}</definedName>
    <definedName name="jui" hidden="1">{"Riqfin97",#N/A,FALSE,"Tran";"Riqfinpro",#N/A,FALSE,"Tran"}</definedName>
    <definedName name="JUL._89" localSheetId="7">#REF!</definedName>
    <definedName name="JUL._89" localSheetId="11">#REF!</definedName>
    <definedName name="JUL._89" localSheetId="9">#REF!</definedName>
    <definedName name="JUL._89" localSheetId="1">#REF!</definedName>
    <definedName name="JUL._89" localSheetId="2">#REF!</definedName>
    <definedName name="JUL._89" localSheetId="4">#REF!</definedName>
    <definedName name="JUL._89" localSheetId="8">#REF!</definedName>
    <definedName name="JUL._89" localSheetId="13">#REF!</definedName>
    <definedName name="JUL._89" localSheetId="14">#REF!</definedName>
    <definedName name="JUL._89">#REF!</definedName>
    <definedName name="JUN._89" localSheetId="7">#REF!</definedName>
    <definedName name="JUN._89" localSheetId="11">#REF!</definedName>
    <definedName name="JUN._89" localSheetId="9">#REF!</definedName>
    <definedName name="JUN._89" localSheetId="4">#REF!</definedName>
    <definedName name="JUN._89" localSheetId="8">#REF!</definedName>
    <definedName name="JUN._89" localSheetId="13">#REF!</definedName>
    <definedName name="JUN._89" localSheetId="14">#REF!</definedName>
    <definedName name="JUN._89">#REF!</definedName>
    <definedName name="JUNIO">'[118]Ranking Bancario'!$Z$4:$AD$54</definedName>
    <definedName name="JUROS" localSheetId="7">#REF!</definedName>
    <definedName name="JUROS" localSheetId="11">#REF!</definedName>
    <definedName name="JUROS" localSheetId="9">#REF!</definedName>
    <definedName name="JUROS" localSheetId="1">#REF!</definedName>
    <definedName name="JUROS" localSheetId="2">#REF!</definedName>
    <definedName name="JUROS" localSheetId="4">#REF!</definedName>
    <definedName name="JUROS" localSheetId="8">#REF!</definedName>
    <definedName name="JUROS" localSheetId="13">#REF!</definedName>
    <definedName name="JUROS" localSheetId="14">#REF!</definedName>
    <definedName name="JUROS">#REF!</definedName>
    <definedName name="jutjugyj" localSheetId="7" hidden="1">#REF!</definedName>
    <definedName name="jutjugyj" localSheetId="11" hidden="1">#REF!</definedName>
    <definedName name="jutjugyj" localSheetId="9" hidden="1">#REF!</definedName>
    <definedName name="jutjugyj" localSheetId="1" hidden="1">#REF!</definedName>
    <definedName name="jutjugyj" localSheetId="2" hidden="1">#REF!</definedName>
    <definedName name="jutjugyj" localSheetId="4" hidden="1">#REF!</definedName>
    <definedName name="jutjugyj" localSheetId="8" hidden="1">#REF!</definedName>
    <definedName name="jutjugyj" localSheetId="13" hidden="1">#REF!</definedName>
    <definedName name="jutjugyj" localSheetId="14" hidden="1">#REF!</definedName>
    <definedName name="jutjugyj" hidden="1">#REF!</definedName>
    <definedName name="juy" localSheetId="3" hidden="1">{"Tab1",#N/A,FALSE,"P";"Tab2",#N/A,FALSE,"P"}</definedName>
    <definedName name="juy" localSheetId="7" hidden="1">{"Tab1",#N/A,FALSE,"P";"Tab2",#N/A,FALSE,"P"}</definedName>
    <definedName name="juy" localSheetId="10" hidden="1">{"Tab1",#N/A,FALSE,"P";"Tab2",#N/A,FALSE,"P"}</definedName>
    <definedName name="juy" localSheetId="11" hidden="1">{"Tab1",#N/A,FALSE,"P";"Tab2",#N/A,FALSE,"P"}</definedName>
    <definedName name="juy" localSheetId="0" hidden="1">{"Tab1",#N/A,FALSE,"P";"Tab2",#N/A,FALSE,"P"}</definedName>
    <definedName name="juy" localSheetId="9" hidden="1">{"Tab1",#N/A,FALSE,"P";"Tab2",#N/A,FALSE,"P"}</definedName>
    <definedName name="juy" localSheetId="1" hidden="1">{"Tab1",#N/A,FALSE,"P";"Tab2",#N/A,FALSE,"P"}</definedName>
    <definedName name="juy" localSheetId="2" hidden="1">{"Tab1",#N/A,FALSE,"P";"Tab2",#N/A,FALSE,"P"}</definedName>
    <definedName name="juy" localSheetId="4" hidden="1">{"Tab1",#N/A,FALSE,"P";"Tab2",#N/A,FALSE,"P"}</definedName>
    <definedName name="juy" localSheetId="8" hidden="1">{"Tab1",#N/A,FALSE,"P";"Tab2",#N/A,FALSE,"P"}</definedName>
    <definedName name="juy" localSheetId="12" hidden="1">{"Tab1",#N/A,FALSE,"P";"Tab2",#N/A,FALSE,"P"}</definedName>
    <definedName name="juy" localSheetId="13" hidden="1">{"Tab1",#N/A,FALSE,"P";"Tab2",#N/A,FALSE,"P"}</definedName>
    <definedName name="juy" localSheetId="14" hidden="1">{"Tab1",#N/A,FALSE,"P";"Tab2",#N/A,FALSE,"P"}</definedName>
    <definedName name="juy" hidden="1">{"Tab1",#N/A,FALSE,"P";"Tab2",#N/A,FALSE,"P"}</definedName>
    <definedName name="k" localSheetId="3" hidden="1">{"Main Economic Indicators",#N/A,FALSE,"C"}</definedName>
    <definedName name="k" localSheetId="7" hidden="1">{"Main Economic Indicators",#N/A,FALSE,"C"}</definedName>
    <definedName name="k" localSheetId="10" hidden="1">{"Main Economic Indicators",#N/A,FALSE,"C"}</definedName>
    <definedName name="k" localSheetId="11" hidden="1">{"Main Economic Indicators",#N/A,FALSE,"C"}</definedName>
    <definedName name="k" localSheetId="0" hidden="1">{"Main Economic Indicators",#N/A,FALSE,"C"}</definedName>
    <definedName name="k" localSheetId="9" hidden="1">{"Main Economic Indicators",#N/A,FALSE,"C"}</definedName>
    <definedName name="k" localSheetId="1" hidden="1">{"Main Economic Indicators",#N/A,FALSE,"C"}</definedName>
    <definedName name="k" localSheetId="2" hidden="1">{"Main Economic Indicators",#N/A,FALSE,"C"}</definedName>
    <definedName name="k" localSheetId="4" hidden="1">{"Main Economic Indicators",#N/A,FALSE,"C"}</definedName>
    <definedName name="k" localSheetId="8" hidden="1">{"Main Economic Indicators",#N/A,FALSE,"C"}</definedName>
    <definedName name="k" localSheetId="12" hidden="1">{"Main Economic Indicators",#N/A,FALSE,"C"}</definedName>
    <definedName name="k" localSheetId="13" hidden="1">{"Main Economic Indicators",#N/A,FALSE,"C"}</definedName>
    <definedName name="k" localSheetId="14" hidden="1">{"Main Economic Indicators",#N/A,FALSE,"C"}</definedName>
    <definedName name="k" hidden="1">{"Main Economic Indicators",#N/A,FALSE,"C"}</definedName>
    <definedName name="KD" localSheetId="7">#REF!</definedName>
    <definedName name="KD" localSheetId="11">#REF!</definedName>
    <definedName name="KD" localSheetId="9">#REF!</definedName>
    <definedName name="KD" localSheetId="1">#REF!</definedName>
    <definedName name="KD" localSheetId="2">#REF!</definedName>
    <definedName name="KD" localSheetId="4">#REF!</definedName>
    <definedName name="KD" localSheetId="8">#REF!</definedName>
    <definedName name="KD" localSheetId="13">#REF!</definedName>
    <definedName name="KD" localSheetId="14">#REF!</definedName>
    <definedName name="KD">#REF!</definedName>
    <definedName name="KD1A" localSheetId="7">#REF!</definedName>
    <definedName name="KD1A" localSheetId="11">#REF!</definedName>
    <definedName name="KD1A" localSheetId="9">#REF!</definedName>
    <definedName name="KD1A" localSheetId="1">#REF!</definedName>
    <definedName name="KD1A" localSheetId="2">#REF!</definedName>
    <definedName name="KD1A" localSheetId="4">#REF!</definedName>
    <definedName name="KD1A" localSheetId="8">#REF!</definedName>
    <definedName name="KD1A" localSheetId="13">#REF!</definedName>
    <definedName name="KD1A" localSheetId="14">#REF!</definedName>
    <definedName name="KD1A">#REF!</definedName>
    <definedName name="khkh" localSheetId="9" hidden="1">'[103]Fax a enviar'!#REF!</definedName>
    <definedName name="khkh" localSheetId="4" hidden="1">'[103]Fax a enviar'!#REF!</definedName>
    <definedName name="khkh" localSheetId="8" hidden="1">'[103]Fax a enviar'!#REF!</definedName>
    <definedName name="khkh" hidden="1">'[103]Fax a enviar'!#REF!</definedName>
    <definedName name="KID">'[118]base de datos MODULO I'!$B$4:$E$49</definedName>
    <definedName name="kiiiiii" localSheetId="7" hidden="1">#REF!</definedName>
    <definedName name="kiiiiii" localSheetId="11" hidden="1">#REF!</definedName>
    <definedName name="kiiiiii" localSheetId="9" hidden="1">#REF!</definedName>
    <definedName name="kiiiiii" localSheetId="1" hidden="1">#REF!</definedName>
    <definedName name="kiiiiii" localSheetId="2" hidden="1">#REF!</definedName>
    <definedName name="kiiiiii" localSheetId="4" hidden="1">#REF!</definedName>
    <definedName name="kiiiiii" localSheetId="8" hidden="1">#REF!</definedName>
    <definedName name="kiiiiii" localSheetId="13" hidden="1">#REF!</definedName>
    <definedName name="kiiiiii" localSheetId="14" hidden="1">#REF!</definedName>
    <definedName name="kiiiiii" hidden="1">#REF!</definedName>
    <definedName name="kim" localSheetId="7">#REF!</definedName>
    <definedName name="kim" localSheetId="11">#REF!</definedName>
    <definedName name="kim" localSheetId="9">#REF!</definedName>
    <definedName name="kim" localSheetId="1">#REF!</definedName>
    <definedName name="kim" localSheetId="2">#REF!</definedName>
    <definedName name="kim" localSheetId="4">#REF!</definedName>
    <definedName name="kim" localSheetId="8">#REF!</definedName>
    <definedName name="kim" localSheetId="13">#REF!</definedName>
    <definedName name="kim" localSheetId="14">#REF!</definedName>
    <definedName name="kim">#REF!</definedName>
    <definedName name="kio" localSheetId="3" hidden="1">{"Tab1",#N/A,FALSE,"P";"Tab2",#N/A,FALSE,"P"}</definedName>
    <definedName name="kio" localSheetId="7" hidden="1">{"Tab1",#N/A,FALSE,"P";"Tab2",#N/A,FALSE,"P"}</definedName>
    <definedName name="kio" localSheetId="10" hidden="1">{"Tab1",#N/A,FALSE,"P";"Tab2",#N/A,FALSE,"P"}</definedName>
    <definedName name="kio" localSheetId="11" hidden="1">{"Tab1",#N/A,FALSE,"P";"Tab2",#N/A,FALSE,"P"}</definedName>
    <definedName name="kio" localSheetId="0" hidden="1">{"Tab1",#N/A,FALSE,"P";"Tab2",#N/A,FALSE,"P"}</definedName>
    <definedName name="kio" localSheetId="9" hidden="1">{"Tab1",#N/A,FALSE,"P";"Tab2",#N/A,FALSE,"P"}</definedName>
    <definedName name="kio" localSheetId="1" hidden="1">{"Tab1",#N/A,FALSE,"P";"Tab2",#N/A,FALSE,"P"}</definedName>
    <definedName name="kio" localSheetId="2" hidden="1">{"Tab1",#N/A,FALSE,"P";"Tab2",#N/A,FALSE,"P"}</definedName>
    <definedName name="kio" localSheetId="4" hidden="1">{"Tab1",#N/A,FALSE,"P";"Tab2",#N/A,FALSE,"P"}</definedName>
    <definedName name="kio" localSheetId="8" hidden="1">{"Tab1",#N/A,FALSE,"P";"Tab2",#N/A,FALSE,"P"}</definedName>
    <definedName name="kio" localSheetId="12" hidden="1">{"Tab1",#N/A,FALSE,"P";"Tab2",#N/A,FALSE,"P"}</definedName>
    <definedName name="kio" localSheetId="13" hidden="1">{"Tab1",#N/A,FALSE,"P";"Tab2",#N/A,FALSE,"P"}</definedName>
    <definedName name="kio" localSheetId="14" hidden="1">{"Tab1",#N/A,FALSE,"P";"Tab2",#N/A,FALSE,"P"}</definedName>
    <definedName name="kio" hidden="1">{"Tab1",#N/A,FALSE,"P";"Tab2",#N/A,FALSE,"P"}</definedName>
    <definedName name="kiu" localSheetId="3" hidden="1">{"Riqfin97",#N/A,FALSE,"Tran";"Riqfinpro",#N/A,FALSE,"Tran"}</definedName>
    <definedName name="kiu" localSheetId="7" hidden="1">{"Riqfin97",#N/A,FALSE,"Tran";"Riqfinpro",#N/A,FALSE,"Tran"}</definedName>
    <definedName name="kiu" localSheetId="10" hidden="1">{"Riqfin97",#N/A,FALSE,"Tran";"Riqfinpro",#N/A,FALSE,"Tran"}</definedName>
    <definedName name="kiu" localSheetId="11" hidden="1">{"Riqfin97",#N/A,FALSE,"Tran";"Riqfinpro",#N/A,FALSE,"Tran"}</definedName>
    <definedName name="kiu" localSheetId="0" hidden="1">{"Riqfin97",#N/A,FALSE,"Tran";"Riqfinpro",#N/A,FALSE,"Tran"}</definedName>
    <definedName name="kiu" localSheetId="9" hidden="1">{"Riqfin97",#N/A,FALSE,"Tran";"Riqfinpro",#N/A,FALSE,"Tran"}</definedName>
    <definedName name="kiu" localSheetId="1" hidden="1">{"Riqfin97",#N/A,FALSE,"Tran";"Riqfinpro",#N/A,FALSE,"Tran"}</definedName>
    <definedName name="kiu" localSheetId="2" hidden="1">{"Riqfin97",#N/A,FALSE,"Tran";"Riqfinpro",#N/A,FALSE,"Tran"}</definedName>
    <definedName name="kiu" localSheetId="4" hidden="1">{"Riqfin97",#N/A,FALSE,"Tran";"Riqfinpro",#N/A,FALSE,"Tran"}</definedName>
    <definedName name="kiu" localSheetId="8" hidden="1">{"Riqfin97",#N/A,FALSE,"Tran";"Riqfinpro",#N/A,FALSE,"Tran"}</definedName>
    <definedName name="kiu" localSheetId="12" hidden="1">{"Riqfin97",#N/A,FALSE,"Tran";"Riqfinpro",#N/A,FALSE,"Tran"}</definedName>
    <definedName name="kiu" localSheetId="13" hidden="1">{"Riqfin97",#N/A,FALSE,"Tran";"Riqfinpro",#N/A,FALSE,"Tran"}</definedName>
    <definedName name="kiu" localSheetId="14" hidden="1">{"Riqfin97",#N/A,FALSE,"Tran";"Riqfinpro",#N/A,FALSE,"Tran"}</definedName>
    <definedName name="kiu" hidden="1">{"Riqfin97",#N/A,FALSE,"Tran";"Riqfinpro",#N/A,FALSE,"Tran"}</definedName>
    <definedName name="kjkj" hidden="1">'[103]Fax a enviar'!#REF!</definedName>
    <definedName name="kk" localSheetId="3" hidden="1">{"Tab1",#N/A,FALSE,"P";"Tab2",#N/A,FALSE,"P"}</definedName>
    <definedName name="kk" localSheetId="7" hidden="1">{"Tab1",#N/A,FALSE,"P";"Tab2",#N/A,FALSE,"P"}</definedName>
    <definedName name="kk" localSheetId="10" hidden="1">{"Tab1",#N/A,FALSE,"P";"Tab2",#N/A,FALSE,"P"}</definedName>
    <definedName name="kk" localSheetId="11" hidden="1">{"Tab1",#N/A,FALSE,"P";"Tab2",#N/A,FALSE,"P"}</definedName>
    <definedName name="kk" localSheetId="0" hidden="1">{"Tab1",#N/A,FALSE,"P";"Tab2",#N/A,FALSE,"P"}</definedName>
    <definedName name="kk" localSheetId="9" hidden="1">{"Tab1",#N/A,FALSE,"P";"Tab2",#N/A,FALSE,"P"}</definedName>
    <definedName name="kk" localSheetId="1" hidden="1">{"Tab1",#N/A,FALSE,"P";"Tab2",#N/A,FALSE,"P"}</definedName>
    <definedName name="kk" localSheetId="2" hidden="1">{"Tab1",#N/A,FALSE,"P";"Tab2",#N/A,FALSE,"P"}</definedName>
    <definedName name="kk" localSheetId="4" hidden="1">{"Tab1",#N/A,FALSE,"P";"Tab2",#N/A,FALSE,"P"}</definedName>
    <definedName name="kk" localSheetId="8" hidden="1">{"Tab1",#N/A,FALSE,"P";"Tab2",#N/A,FALSE,"P"}</definedName>
    <definedName name="kk" localSheetId="12" hidden="1">{"Tab1",#N/A,FALSE,"P";"Tab2",#N/A,FALSE,"P"}</definedName>
    <definedName name="kk" localSheetId="13" hidden="1">{"Tab1",#N/A,FALSE,"P";"Tab2",#N/A,FALSE,"P"}</definedName>
    <definedName name="kk" localSheetId="14" hidden="1">{"Tab1",#N/A,FALSE,"P";"Tab2",#N/A,FALSE,"P"}</definedName>
    <definedName name="kk" hidden="1">{"Tab1",#N/A,FALSE,"P";"Tab2",#N/A,FALSE,"P"}</definedName>
    <definedName name="kkk" localSheetId="3" hidden="1">{"Tab1",#N/A,FALSE,"P";"Tab2",#N/A,FALSE,"P"}</definedName>
    <definedName name="kkk" localSheetId="7" hidden="1">{"Tab1",#N/A,FALSE,"P";"Tab2",#N/A,FALSE,"P"}</definedName>
    <definedName name="kkk" localSheetId="10" hidden="1">{"Tab1",#N/A,FALSE,"P";"Tab2",#N/A,FALSE,"P"}</definedName>
    <definedName name="kkk" localSheetId="11" hidden="1">{"Tab1",#N/A,FALSE,"P";"Tab2",#N/A,FALSE,"P"}</definedName>
    <definedName name="kkk" localSheetId="0" hidden="1">{"Tab1",#N/A,FALSE,"P";"Tab2",#N/A,FALSE,"P"}</definedName>
    <definedName name="kkk" localSheetId="9" hidden="1">{"Tab1",#N/A,FALSE,"P";"Tab2",#N/A,FALSE,"P"}</definedName>
    <definedName name="kkk" localSheetId="1" hidden="1">{"Tab1",#N/A,FALSE,"P";"Tab2",#N/A,FALSE,"P"}</definedName>
    <definedName name="kkk" localSheetId="2" hidden="1">{"Tab1",#N/A,FALSE,"P";"Tab2",#N/A,FALSE,"P"}</definedName>
    <definedName name="kkk" localSheetId="4" hidden="1">{"Tab1",#N/A,FALSE,"P";"Tab2",#N/A,FALSE,"P"}</definedName>
    <definedName name="kkk" localSheetId="8" hidden="1">{"Tab1",#N/A,FALSE,"P";"Tab2",#N/A,FALSE,"P"}</definedName>
    <definedName name="kkk" localSheetId="12" hidden="1">{"Tab1",#N/A,FALSE,"P";"Tab2",#N/A,FALSE,"P"}</definedName>
    <definedName name="kkk" localSheetId="13" hidden="1">{"Tab1",#N/A,FALSE,"P";"Tab2",#N/A,FALSE,"P"}</definedName>
    <definedName name="kkk" localSheetId="14" hidden="1">{"Tab1",#N/A,FALSE,"P";"Tab2",#N/A,FALSE,"P"}</definedName>
    <definedName name="kkk" hidden="1">{"Tab1",#N/A,FALSE,"P";"Tab2",#N/A,FALSE,"P"}</definedName>
    <definedName name="kkkk" hidden="1">[136]M!#REF!</definedName>
    <definedName name="kkkkk" hidden="1">'[137]J(Priv.Cap)'!#REF!</definedName>
    <definedName name="kkkkkkkk" localSheetId="3" hidden="1">{"Riqfin97",#N/A,FALSE,"Tran";"Riqfinpro",#N/A,FALSE,"Tran"}</definedName>
    <definedName name="kkkkkkkk" localSheetId="7" hidden="1">{"Riqfin97",#N/A,FALSE,"Tran";"Riqfinpro",#N/A,FALSE,"Tran"}</definedName>
    <definedName name="kkkkkkkk" localSheetId="10" hidden="1">{"Riqfin97",#N/A,FALSE,"Tran";"Riqfinpro",#N/A,FALSE,"Tran"}</definedName>
    <definedName name="kkkkkkkk" localSheetId="11" hidden="1">{"Riqfin97",#N/A,FALSE,"Tran";"Riqfinpro",#N/A,FALSE,"Tran"}</definedName>
    <definedName name="kkkkkkkk" localSheetId="0" hidden="1">{"Riqfin97",#N/A,FALSE,"Tran";"Riqfinpro",#N/A,FALSE,"Tran"}</definedName>
    <definedName name="kkkkkkkk" localSheetId="9" hidden="1">{"Riqfin97",#N/A,FALSE,"Tran";"Riqfinpro",#N/A,FALSE,"Tran"}</definedName>
    <definedName name="kkkkkkkk" localSheetId="1" hidden="1">{"Riqfin97",#N/A,FALSE,"Tran";"Riqfinpro",#N/A,FALSE,"Tran"}</definedName>
    <definedName name="kkkkkkkk" localSheetId="2" hidden="1">{"Riqfin97",#N/A,FALSE,"Tran";"Riqfinpro",#N/A,FALSE,"Tran"}</definedName>
    <definedName name="kkkkkkkk" localSheetId="4" hidden="1">{"Riqfin97",#N/A,FALSE,"Tran";"Riqfinpro",#N/A,FALSE,"Tran"}</definedName>
    <definedName name="kkkkkkkk" localSheetId="8" hidden="1">{"Riqfin97",#N/A,FALSE,"Tran";"Riqfinpro",#N/A,FALSE,"Tran"}</definedName>
    <definedName name="kkkkkkkk" localSheetId="12" hidden="1">{"Riqfin97",#N/A,FALSE,"Tran";"Riqfinpro",#N/A,FALSE,"Tran"}</definedName>
    <definedName name="kkkkkkkk" localSheetId="13" hidden="1">{"Riqfin97",#N/A,FALSE,"Tran";"Riqfinpro",#N/A,FALSE,"Tran"}</definedName>
    <definedName name="kkkkkkkk" localSheetId="14" hidden="1">{"Riqfin97",#N/A,FALSE,"Tran";"Riqfinpro",#N/A,FALSE,"Tran"}</definedName>
    <definedName name="kkkkkkkk" hidden="1">{"Riqfin97",#N/A,FALSE,"Tran";"Riqfinpro",#N/A,FALSE,"Tran"}</definedName>
    <definedName name="KWD" localSheetId="7">#REF!</definedName>
    <definedName name="KWD" localSheetId="11">#REF!</definedName>
    <definedName name="KWD" localSheetId="9">#REF!</definedName>
    <definedName name="KWD" localSheetId="1">#REF!</definedName>
    <definedName name="KWD" localSheetId="2">#REF!</definedName>
    <definedName name="KWD" localSheetId="4">#REF!</definedName>
    <definedName name="KWD" localSheetId="8">#REF!</definedName>
    <definedName name="KWD" localSheetId="13">#REF!</definedName>
    <definedName name="KWD" localSheetId="14">#REF!</definedName>
    <definedName name="KWD">#REF!</definedName>
    <definedName name="kykiyu" localSheetId="9" hidden="1">'[103]Fax a enviar'!#REF!</definedName>
    <definedName name="kykiyu" localSheetId="1" hidden="1">'[103]Fax a enviar'!#REF!</definedName>
    <definedName name="kykiyu" localSheetId="2" hidden="1">'[103]Fax a enviar'!#REF!</definedName>
    <definedName name="kykiyu" localSheetId="4" hidden="1">'[103]Fax a enviar'!#REF!</definedName>
    <definedName name="kykiyu" localSheetId="8" hidden="1">'[103]Fax a enviar'!#REF!</definedName>
    <definedName name="kykiyu" hidden="1">'[103]Fax a enviar'!#REF!</definedName>
    <definedName name="L" localSheetId="9">[124]DA!#REF!</definedName>
    <definedName name="L" localSheetId="1">[124]DA!#REF!</definedName>
    <definedName name="L" localSheetId="2">[124]DA!#REF!</definedName>
    <definedName name="L" localSheetId="4">[124]DA!#REF!</definedName>
    <definedName name="L" localSheetId="8">[124]DA!#REF!</definedName>
    <definedName name="L">[124]DA!#REF!</definedName>
    <definedName name="L_">#N/A</definedName>
    <definedName name="LastOpenedWorkSheet" localSheetId="7">#REF!</definedName>
    <definedName name="LastOpenedWorkSheet" localSheetId="11">#REF!</definedName>
    <definedName name="LastOpenedWorkSheet" localSheetId="9">#REF!</definedName>
    <definedName name="LastOpenedWorkSheet" localSheetId="1">#REF!</definedName>
    <definedName name="LastOpenedWorkSheet" localSheetId="2">#REF!</definedName>
    <definedName name="LastOpenedWorkSheet" localSheetId="4">#REF!</definedName>
    <definedName name="LastOpenedWorkSheet" localSheetId="8">#REF!</definedName>
    <definedName name="LastOpenedWorkSheet" localSheetId="13">#REF!</definedName>
    <definedName name="LastOpenedWorkSheet" localSheetId="14">#REF!</definedName>
    <definedName name="LastOpenedWorkSheet">#REF!</definedName>
    <definedName name="LastRefreshed" localSheetId="7">#REF!</definedName>
    <definedName name="LastRefreshed" localSheetId="11">#REF!</definedName>
    <definedName name="LastRefreshed" localSheetId="9">#REF!</definedName>
    <definedName name="LastRefreshed" localSheetId="1">#REF!</definedName>
    <definedName name="LastRefreshed" localSheetId="2">#REF!</definedName>
    <definedName name="LastRefreshed" localSheetId="4">#REF!</definedName>
    <definedName name="LastRefreshed" localSheetId="8">#REF!</definedName>
    <definedName name="LastRefreshed" localSheetId="13">#REF!</definedName>
    <definedName name="LastRefreshed" localSheetId="14">#REF!</definedName>
    <definedName name="LastRefreshed">#REF!</definedName>
    <definedName name="LD" localSheetId="7">#REF!</definedName>
    <definedName name="LD" localSheetId="11">#REF!</definedName>
    <definedName name="LD" localSheetId="9">#REF!</definedName>
    <definedName name="LD" localSheetId="1">#REF!</definedName>
    <definedName name="LD" localSheetId="2">#REF!</definedName>
    <definedName name="LD" localSheetId="4">#REF!</definedName>
    <definedName name="LD" localSheetId="8">#REF!</definedName>
    <definedName name="LD" localSheetId="13">#REF!</definedName>
    <definedName name="LD" localSheetId="14">#REF!</definedName>
    <definedName name="LD">#REF!</definedName>
    <definedName name="LD1A" localSheetId="7">#REF!</definedName>
    <definedName name="LD1A" localSheetId="11">#REF!</definedName>
    <definedName name="LD1A" localSheetId="9">#REF!</definedName>
    <definedName name="LD1A" localSheetId="1">#REF!</definedName>
    <definedName name="LD1A" localSheetId="2">#REF!</definedName>
    <definedName name="LD1A" localSheetId="4">#REF!</definedName>
    <definedName name="LD1A" localSheetId="8">#REF!</definedName>
    <definedName name="LD1A" localSheetId="13">#REF!</definedName>
    <definedName name="LD1A" localSheetId="14">#REF!</definedName>
    <definedName name="LD1A">#REF!</definedName>
    <definedName name="LE" localSheetId="7">#REF!</definedName>
    <definedName name="LE" localSheetId="11">#REF!</definedName>
    <definedName name="LE" localSheetId="9">#REF!</definedName>
    <definedName name="LE" localSheetId="1">#REF!</definedName>
    <definedName name="LE" localSheetId="2">#REF!</definedName>
    <definedName name="LE" localSheetId="4">#REF!</definedName>
    <definedName name="LE" localSheetId="8">#REF!</definedName>
    <definedName name="LE" localSheetId="13">#REF!</definedName>
    <definedName name="LE" localSheetId="14">#REF!</definedName>
    <definedName name="LE">#REF!</definedName>
    <definedName name="LE1A" localSheetId="7">#REF!</definedName>
    <definedName name="LE1A" localSheetId="11">#REF!</definedName>
    <definedName name="LE1A" localSheetId="9">#REF!</definedName>
    <definedName name="LE1A" localSheetId="1">#REF!</definedName>
    <definedName name="LE1A" localSheetId="2">#REF!</definedName>
    <definedName name="LE1A" localSheetId="4">#REF!</definedName>
    <definedName name="LE1A" localSheetId="8">#REF!</definedName>
    <definedName name="LE1A" localSheetId="13">#REF!</definedName>
    <definedName name="LE1A" localSheetId="14">#REF!</definedName>
    <definedName name="LE1A">#REF!</definedName>
    <definedName name="LEAP" localSheetId="7">#REF!</definedName>
    <definedName name="LEAP" localSheetId="11">#REF!</definedName>
    <definedName name="LEAP" localSheetId="9">#REF!</definedName>
    <definedName name="LEAP" localSheetId="1">#REF!</definedName>
    <definedName name="LEAP" localSheetId="2">#REF!</definedName>
    <definedName name="LEAP" localSheetId="4">#REF!</definedName>
    <definedName name="LEAP" localSheetId="8">#REF!</definedName>
    <definedName name="LEAP" localSheetId="13">#REF!</definedName>
    <definedName name="LEAP" localSheetId="14">#REF!</definedName>
    <definedName name="LEAP">#REF!</definedName>
    <definedName name="LEGC" localSheetId="7">#REF!</definedName>
    <definedName name="LEGC" localSheetId="11">#REF!</definedName>
    <definedName name="LEGC" localSheetId="9">#REF!</definedName>
    <definedName name="LEGC" localSheetId="4">#REF!</definedName>
    <definedName name="LEGC" localSheetId="8">#REF!</definedName>
    <definedName name="LEGC" localSheetId="13">#REF!</definedName>
    <definedName name="LEGC" localSheetId="14">#REF!</definedName>
    <definedName name="LEGC">#REF!</definedName>
    <definedName name="LG" localSheetId="7">#REF!</definedName>
    <definedName name="LG" localSheetId="11">#REF!</definedName>
    <definedName name="LG" localSheetId="9">#REF!</definedName>
    <definedName name="LG" localSheetId="4">#REF!</definedName>
    <definedName name="LG" localSheetId="8">#REF!</definedName>
    <definedName name="LG" localSheetId="13">#REF!</definedName>
    <definedName name="LG" localSheetId="14">#REF!</definedName>
    <definedName name="LG">#REF!</definedName>
    <definedName name="LGperc" localSheetId="7">#REF!</definedName>
    <definedName name="LGperc" localSheetId="11">#REF!</definedName>
    <definedName name="LGperc" localSheetId="9">#REF!</definedName>
    <definedName name="LGperc" localSheetId="4">#REF!</definedName>
    <definedName name="LGperc" localSheetId="8">#REF!</definedName>
    <definedName name="LGperc" localSheetId="13">#REF!</definedName>
    <definedName name="LGperc" localSheetId="14">#REF!</definedName>
    <definedName name="LGperc">#REF!</definedName>
    <definedName name="LGTNONO1">[74]nonopec!#REF!</definedName>
    <definedName name="LGTNONO2">[74]nonopec!#REF!</definedName>
    <definedName name="LGTNONOPEC">[74]nonopec!#REF!</definedName>
    <definedName name="LGTNSUMM">[74]nonopec!#REF!</definedName>
    <definedName name="LGTOECD">[74]nonopec!#REF!</definedName>
    <definedName name="LGTOPEC">[74]nonopec!#REF!</definedName>
    <definedName name="LGTPCNT">[74]nonopec!#REF!</definedName>
    <definedName name="LIBOR3">[95]SUPUESTOS!$A$12:$IV$12</definedName>
    <definedName name="LIBOR6">[95]SUPUESTOS!A$11</definedName>
    <definedName name="LIBRAE" localSheetId="7">#REF!</definedName>
    <definedName name="LIBRAE" localSheetId="11">#REF!</definedName>
    <definedName name="LIBRAE" localSheetId="9">#REF!</definedName>
    <definedName name="LIBRAE" localSheetId="1">#REF!</definedName>
    <definedName name="LIBRAE" localSheetId="2">#REF!</definedName>
    <definedName name="LIBRAE" localSheetId="4">#REF!</definedName>
    <definedName name="LIBRAE" localSheetId="8">#REF!</definedName>
    <definedName name="LIBRAE" localSheetId="13">#REF!</definedName>
    <definedName name="LIBRAE" localSheetId="14">#REF!</definedName>
    <definedName name="LIBRAE">#REF!</definedName>
    <definedName name="LINES" localSheetId="7">#REF!</definedName>
    <definedName name="LINES" localSheetId="11">#REF!</definedName>
    <definedName name="LINES" localSheetId="9">#REF!</definedName>
    <definedName name="LINES" localSheetId="1">#REF!</definedName>
    <definedName name="LINES" localSheetId="2">#REF!</definedName>
    <definedName name="LINES" localSheetId="4">#REF!</definedName>
    <definedName name="LINES" localSheetId="8">#REF!</definedName>
    <definedName name="LINES" localSheetId="13">#REF!</definedName>
    <definedName name="LINES" localSheetId="14">#REF!</definedName>
    <definedName name="LINES">#REF!</definedName>
    <definedName name="liqc" localSheetId="7">[23]Programa!#REF!</definedName>
    <definedName name="liqc" localSheetId="11">[24]Programa!#REF!</definedName>
    <definedName name="liqc" localSheetId="9">[24]Programa!#REF!</definedName>
    <definedName name="liqc" localSheetId="1">[24]Programa!#REF!</definedName>
    <definedName name="liqc" localSheetId="2">[24]Programa!#REF!</definedName>
    <definedName name="liqc" localSheetId="4">[24]Programa!#REF!</definedName>
    <definedName name="liqc" localSheetId="8">[23]Programa!#REF!</definedName>
    <definedName name="liqc">[24]Programa!#REF!</definedName>
    <definedName name="liqd" localSheetId="7">[23]Programa!#REF!</definedName>
    <definedName name="liqd" localSheetId="11">[24]Programa!#REF!</definedName>
    <definedName name="liqd" localSheetId="9">[24]Programa!#REF!</definedName>
    <definedName name="liqd" localSheetId="1">[24]Programa!#REF!</definedName>
    <definedName name="liqd" localSheetId="2">[24]Programa!#REF!</definedName>
    <definedName name="liqd" localSheetId="4">[24]Programa!#REF!</definedName>
    <definedName name="liqd" localSheetId="8">[23]Programa!#REF!</definedName>
    <definedName name="liqd">[24]Programa!#REF!</definedName>
    <definedName name="Liquidez">'[54]Ranking Bancario'!$BV$5:$BZ$54</definedName>
    <definedName name="LIT" localSheetId="7">#REF!</definedName>
    <definedName name="LIT" localSheetId="11">#REF!</definedName>
    <definedName name="LIT" localSheetId="9">#REF!</definedName>
    <definedName name="LIT" localSheetId="1">#REF!</definedName>
    <definedName name="LIT" localSheetId="2">#REF!</definedName>
    <definedName name="LIT" localSheetId="4">#REF!</definedName>
    <definedName name="LIT" localSheetId="8">#REF!</definedName>
    <definedName name="LIT" localSheetId="13">#REF!</definedName>
    <definedName name="LIT" localSheetId="14">#REF!</definedName>
    <definedName name="LIT">#REF!</definedName>
    <definedName name="lita">#N/A</definedName>
    <definedName name="LITEURO" localSheetId="7">#REF!</definedName>
    <definedName name="LITEURO" localSheetId="11">#REF!</definedName>
    <definedName name="LITEURO" localSheetId="9">#REF!</definedName>
    <definedName name="LITEURO" localSheetId="1">#REF!</definedName>
    <definedName name="LITEURO" localSheetId="2">#REF!</definedName>
    <definedName name="LITEURO" localSheetId="4">#REF!</definedName>
    <definedName name="LITEURO" localSheetId="8">#REF!</definedName>
    <definedName name="LITEURO" localSheetId="13">#REF!</definedName>
    <definedName name="LITEURO" localSheetId="14">#REF!</definedName>
    <definedName name="LITEURO">#REF!</definedName>
    <definedName name="ll" localSheetId="3" hidden="1">{"Tab1",#N/A,FALSE,"P";"Tab2",#N/A,FALSE,"P"}</definedName>
    <definedName name="ll" localSheetId="7" hidden="1">{"Tab1",#N/A,FALSE,"P";"Tab2",#N/A,FALSE,"P"}</definedName>
    <definedName name="ll" localSheetId="10" hidden="1">{"Tab1",#N/A,FALSE,"P";"Tab2",#N/A,FALSE,"P"}</definedName>
    <definedName name="ll" localSheetId="11" hidden="1">{"Tab1",#N/A,FALSE,"P";"Tab2",#N/A,FALSE,"P"}</definedName>
    <definedName name="ll" localSheetId="0" hidden="1">{"Tab1",#N/A,FALSE,"P";"Tab2",#N/A,FALSE,"P"}</definedName>
    <definedName name="ll" localSheetId="9" hidden="1">{"Tab1",#N/A,FALSE,"P";"Tab2",#N/A,FALSE,"P"}</definedName>
    <definedName name="ll" localSheetId="1" hidden="1">{"Tab1",#N/A,FALSE,"P";"Tab2",#N/A,FALSE,"P"}</definedName>
    <definedName name="ll" localSheetId="2" hidden="1">{"Tab1",#N/A,FALSE,"P";"Tab2",#N/A,FALSE,"P"}</definedName>
    <definedName name="ll" localSheetId="4" hidden="1">{"Tab1",#N/A,FALSE,"P";"Tab2",#N/A,FALSE,"P"}</definedName>
    <definedName name="ll" localSheetId="8" hidden="1">{"Tab1",#N/A,FALSE,"P";"Tab2",#N/A,FALSE,"P"}</definedName>
    <definedName name="ll" localSheetId="12" hidden="1">{"Tab1",#N/A,FALSE,"P";"Tab2",#N/A,FALSE,"P"}</definedName>
    <definedName name="ll" localSheetId="13" hidden="1">{"Tab1",#N/A,FALSE,"P";"Tab2",#N/A,FALSE,"P"}</definedName>
    <definedName name="ll" localSheetId="14" hidden="1">{"Tab1",#N/A,FALSE,"P";"Tab2",#N/A,FALSE,"P"}</definedName>
    <definedName name="ll" hidden="1">{"Tab1",#N/A,FALSE,"P";"Tab2",#N/A,FALSE,"P"}</definedName>
    <definedName name="LLF" localSheetId="7">[63]Q3!#REF!</definedName>
    <definedName name="LLF" localSheetId="11">[64]Q3!#REF!</definedName>
    <definedName name="LLF" localSheetId="1">[64]Q3!#REF!</definedName>
    <definedName name="LLF" localSheetId="2">[64]Q3!#REF!</definedName>
    <definedName name="LLF" localSheetId="8">[63]Q3!#REF!</definedName>
    <definedName name="LLF">[64]Q3!#REF!</definedName>
    <definedName name="lll" localSheetId="3" hidden="1">{"Riqfin97",#N/A,FALSE,"Tran";"Riqfinpro",#N/A,FALSE,"Tran"}</definedName>
    <definedName name="lll" localSheetId="7" hidden="1">{"Riqfin97",#N/A,FALSE,"Tran";"Riqfinpro",#N/A,FALSE,"Tran"}</definedName>
    <definedName name="lll" localSheetId="10" hidden="1">{"Riqfin97",#N/A,FALSE,"Tran";"Riqfinpro",#N/A,FALSE,"Tran"}</definedName>
    <definedName name="lll" localSheetId="11" hidden="1">{"Riqfin97",#N/A,FALSE,"Tran";"Riqfinpro",#N/A,FALSE,"Tran"}</definedName>
    <definedName name="lll" localSheetId="0" hidden="1">{"Riqfin97",#N/A,FALSE,"Tran";"Riqfinpro",#N/A,FALSE,"Tran"}</definedName>
    <definedName name="lll" localSheetId="9" hidden="1">{"Riqfin97",#N/A,FALSE,"Tran";"Riqfinpro",#N/A,FALSE,"Tran"}</definedName>
    <definedName name="lll" localSheetId="1" hidden="1">{"Riqfin97",#N/A,FALSE,"Tran";"Riqfinpro",#N/A,FALSE,"Tran"}</definedName>
    <definedName name="lll" localSheetId="2" hidden="1">{"Riqfin97",#N/A,FALSE,"Tran";"Riqfinpro",#N/A,FALSE,"Tran"}</definedName>
    <definedName name="lll" localSheetId="4" hidden="1">{"Riqfin97",#N/A,FALSE,"Tran";"Riqfinpro",#N/A,FALSE,"Tran"}</definedName>
    <definedName name="lll" localSheetId="8" hidden="1">{"Riqfin97",#N/A,FALSE,"Tran";"Riqfinpro",#N/A,FALSE,"Tran"}</definedName>
    <definedName name="lll" localSheetId="12" hidden="1">{"Riqfin97",#N/A,FALSE,"Tran";"Riqfinpro",#N/A,FALSE,"Tran"}</definedName>
    <definedName name="lll" localSheetId="13" hidden="1">{"Riqfin97",#N/A,FALSE,"Tran";"Riqfinpro",#N/A,FALSE,"Tran"}</definedName>
    <definedName name="lll" localSheetId="14" hidden="1">{"Riqfin97",#N/A,FALSE,"Tran";"Riqfinpro",#N/A,FALSE,"Tran"}</definedName>
    <definedName name="lll" hidden="1">{"Riqfin97",#N/A,FALSE,"Tran";"Riqfinpro",#N/A,FALSE,"Tran"}</definedName>
    <definedName name="llll" hidden="1">[138]M!#REF!</definedName>
    <definedName name="lllll" localSheetId="3" hidden="1">{"Tab1",#N/A,FALSE,"P";"Tab2",#N/A,FALSE,"P"}</definedName>
    <definedName name="lllll" localSheetId="7" hidden="1">{"Tab1",#N/A,FALSE,"P";"Tab2",#N/A,FALSE,"P"}</definedName>
    <definedName name="lllll" localSheetId="10" hidden="1">{"Tab1",#N/A,FALSE,"P";"Tab2",#N/A,FALSE,"P"}</definedName>
    <definedName name="lllll" localSheetId="11" hidden="1">{"Tab1",#N/A,FALSE,"P";"Tab2",#N/A,FALSE,"P"}</definedName>
    <definedName name="lllll" localSheetId="0" hidden="1">{"Tab1",#N/A,FALSE,"P";"Tab2",#N/A,FALSE,"P"}</definedName>
    <definedName name="lllll" localSheetId="9" hidden="1">{"Tab1",#N/A,FALSE,"P";"Tab2",#N/A,FALSE,"P"}</definedName>
    <definedName name="lllll" localSheetId="1" hidden="1">{"Tab1",#N/A,FALSE,"P";"Tab2",#N/A,FALSE,"P"}</definedName>
    <definedName name="lllll" localSheetId="2" hidden="1">{"Tab1",#N/A,FALSE,"P";"Tab2",#N/A,FALSE,"P"}</definedName>
    <definedName name="lllll" localSheetId="4" hidden="1">{"Tab1",#N/A,FALSE,"P";"Tab2",#N/A,FALSE,"P"}</definedName>
    <definedName name="lllll" localSheetId="8" hidden="1">{"Tab1",#N/A,FALSE,"P";"Tab2",#N/A,FALSE,"P"}</definedName>
    <definedName name="lllll" localSheetId="12" hidden="1">{"Tab1",#N/A,FALSE,"P";"Tab2",#N/A,FALSE,"P"}</definedName>
    <definedName name="lllll" localSheetId="13" hidden="1">{"Tab1",#N/A,FALSE,"P";"Tab2",#N/A,FALSE,"P"}</definedName>
    <definedName name="lllll" localSheetId="14" hidden="1">{"Tab1",#N/A,FALSE,"P";"Tab2",#N/A,FALSE,"P"}</definedName>
    <definedName name="lllll" hidden="1">{"Tab1",#N/A,FALSE,"P";"Tab2",#N/A,FALSE,"P"}</definedName>
    <definedName name="llllll" localSheetId="3" hidden="1">{"Minpmon",#N/A,FALSE,"Monthinput"}</definedName>
    <definedName name="llllll" localSheetId="7" hidden="1">{"Minpmon",#N/A,FALSE,"Monthinput"}</definedName>
    <definedName name="llllll" localSheetId="10" hidden="1">{"Minpmon",#N/A,FALSE,"Monthinput"}</definedName>
    <definedName name="llllll" localSheetId="11" hidden="1">{"Minpmon",#N/A,FALSE,"Monthinput"}</definedName>
    <definedName name="llllll" localSheetId="0" hidden="1">{"Minpmon",#N/A,FALSE,"Monthinput"}</definedName>
    <definedName name="llllll" localSheetId="9" hidden="1">{"Minpmon",#N/A,FALSE,"Monthinput"}</definedName>
    <definedName name="llllll" localSheetId="1" hidden="1">{"Minpmon",#N/A,FALSE,"Monthinput"}</definedName>
    <definedName name="llllll" localSheetId="2" hidden="1">{"Minpmon",#N/A,FALSE,"Monthinput"}</definedName>
    <definedName name="llllll" localSheetId="4" hidden="1">{"Minpmon",#N/A,FALSE,"Monthinput"}</definedName>
    <definedName name="llllll" localSheetId="8" hidden="1">{"Minpmon",#N/A,FALSE,"Monthinput"}</definedName>
    <definedName name="llllll" localSheetId="12" hidden="1">{"Minpmon",#N/A,FALSE,"Monthinput"}</definedName>
    <definedName name="llllll" localSheetId="13" hidden="1">{"Minpmon",#N/A,FALSE,"Monthinput"}</definedName>
    <definedName name="llllll" localSheetId="14" hidden="1">{"Minpmon",#N/A,FALSE,"Monthinput"}</definedName>
    <definedName name="llllll" hidden="1">{"Minpmon",#N/A,FALSE,"Monthinput"}</definedName>
    <definedName name="lllllll" localSheetId="3"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localSheetId="10" hidden="1">{"bop94-99",#N/A,FALSE,"BOP";"bgdp94-99",#N/A,FALSE,"BOPGDP";"exp94-99",#N/A,FALSE,"EXP";"imp94-99",#N/A,FALSE,"IMP";"tt9499",#N/A,FALSE,"TT";"ss94-99",#N/A,FALSE,"SERV";"tran94-99",#N/A,FALSE,"TRAN";"dis95-98",#N/A,FALSE,"DISB";"amor94-99",#N/A,FALSE,"AMOR";"int94-98",#N/A,FALSE,"INT";"debt94-99",#N/A,FALSE,"DEBT"}</definedName>
    <definedName name="lllllll" localSheetId="11"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9" hidden="1">{"bop94-99",#N/A,FALSE,"BOP";"bgdp94-99",#N/A,FALSE,"BOPGDP";"exp94-99",#N/A,FALSE,"EXP";"imp94-99",#N/A,FALSE,"IMP";"tt9499",#N/A,FALSE,"TT";"ss94-99",#N/A,FALSE,"SERV";"tran94-99",#N/A,FALSE,"TRAN";"dis95-98",#N/A,FALSE,"DISB";"amor94-99",#N/A,FALSE,"AMOR";"int94-98",#N/A,FALSE,"INT";"debt94-99",#N/A,FALSE,"DEBT"}</definedName>
    <definedName name="lllllll" localSheetId="1" hidden="1">{"bop94-99",#N/A,FALSE,"BOP";"bgdp94-99",#N/A,FALSE,"BOPGDP";"exp94-99",#N/A,FALSE,"EXP";"imp94-99",#N/A,FALSE,"IMP";"tt9499",#N/A,FALSE,"TT";"ss94-99",#N/A,FALSE,"SERV";"tran94-99",#N/A,FALSE,"TRAN";"dis95-98",#N/A,FALSE,"DISB";"amor94-99",#N/A,FALSE,"AMOR";"int94-98",#N/A,FALSE,"INT";"debt94-99",#N/A,FALSE,"DEBT"}</definedName>
    <definedName name="lllllll" localSheetId="2" hidden="1">{"bop94-99",#N/A,FALSE,"BOP";"bgdp94-99",#N/A,FALSE,"BOPGDP";"exp94-99",#N/A,FALSE,"EXP";"imp94-99",#N/A,FALSE,"IMP";"tt9499",#N/A,FALSE,"TT";"ss94-99",#N/A,FALSE,"SERV";"tran94-99",#N/A,FALSE,"TRAN";"dis95-98",#N/A,FALSE,"DISB";"amor94-99",#N/A,FALSE,"AMOR";"int94-98",#N/A,FALSE,"INT";"debt94-99",#N/A,FALSE,"DEBT"}</definedName>
    <definedName name="lllllll" localSheetId="4" hidden="1">{"bop94-99",#N/A,FALSE,"BOP";"bgdp94-99",#N/A,FALSE,"BOPGDP";"exp94-99",#N/A,FALSE,"EXP";"imp94-99",#N/A,FALSE,"IMP";"tt9499",#N/A,FALSE,"TT";"ss94-99",#N/A,FALSE,"SERV";"tran94-99",#N/A,FALSE,"TRAN";"dis95-98",#N/A,FALSE,"DISB";"amor94-99",#N/A,FALSE,"AMOR";"int94-98",#N/A,FALSE,"INT";"debt94-99",#N/A,FALSE,"DEB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12" hidden="1">{"bop94-99",#N/A,FALSE,"BOP";"bgdp94-99",#N/A,FALSE,"BOPGDP";"exp94-99",#N/A,FALSE,"EXP";"imp94-99",#N/A,FALSE,"IMP";"tt9499",#N/A,FALSE,"TT";"ss94-99",#N/A,FALSE,"SERV";"tran94-99",#N/A,FALSE,"TRAN";"dis95-98",#N/A,FALSE,"DISB";"amor94-99",#N/A,FALSE,"AMOR";"int94-98",#N/A,FALSE,"INT";"debt94-99",#N/A,FALSE,"DEBT"}</definedName>
    <definedName name="lllllll" localSheetId="13" hidden="1">{"bop94-99",#N/A,FALSE,"BOP";"bgdp94-99",#N/A,FALSE,"BOPGDP";"exp94-99",#N/A,FALSE,"EXP";"imp94-99",#N/A,FALSE,"IMP";"tt9499",#N/A,FALSE,"TT";"ss94-99",#N/A,FALSE,"SERV";"tran94-99",#N/A,FALSE,"TRAN";"dis95-98",#N/A,FALSE,"DISB";"amor94-99",#N/A,FALSE,"AMOR";"int94-98",#N/A,FALSE,"INT";"debt94-99",#N/A,FALSE,"DEBT"}</definedName>
    <definedName name="lllllll" localSheetId="14"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3" hidden="1">{"Minpmon",#N/A,FALSE,"Monthinput"}</definedName>
    <definedName name="lllllllllllllllll" localSheetId="7" hidden="1">{"Minpmon",#N/A,FALSE,"Monthinput"}</definedName>
    <definedName name="lllllllllllllllll" localSheetId="10" hidden="1">{"Minpmon",#N/A,FALSE,"Monthinput"}</definedName>
    <definedName name="lllllllllllllllll" localSheetId="11" hidden="1">{"Minpmon",#N/A,FALSE,"Monthinput"}</definedName>
    <definedName name="lllllllllllllllll" localSheetId="0" hidden="1">{"Minpmon",#N/A,FALSE,"Monthinput"}</definedName>
    <definedName name="lllllllllllllllll" localSheetId="9" hidden="1">{"Minpmon",#N/A,FALSE,"Monthinput"}</definedName>
    <definedName name="lllllllllllllllll" localSheetId="1" hidden="1">{"Minpmon",#N/A,FALSE,"Monthinput"}</definedName>
    <definedName name="lllllllllllllllll" localSheetId="2" hidden="1">{"Minpmon",#N/A,FALSE,"Monthinput"}</definedName>
    <definedName name="lllllllllllllllll" localSheetId="4" hidden="1">{"Minpmon",#N/A,FALSE,"Monthinput"}</definedName>
    <definedName name="lllllllllllllllll" localSheetId="8" hidden="1">{"Minpmon",#N/A,FALSE,"Monthinput"}</definedName>
    <definedName name="lllllllllllllllll" localSheetId="12" hidden="1">{"Minpmon",#N/A,FALSE,"Monthinput"}</definedName>
    <definedName name="lllllllllllllllll" localSheetId="13" hidden="1">{"Minpmon",#N/A,FALSE,"Monthinput"}</definedName>
    <definedName name="lllllllllllllllll" localSheetId="14" hidden="1">{"Minpmon",#N/A,FALSE,"Monthinput"}</definedName>
    <definedName name="lllllllllllllllll" hidden="1">{"Minpmon",#N/A,FALSE,"Monthinput"}</definedName>
    <definedName name="lloo" localSheetId="7" hidden="1">#REF!</definedName>
    <definedName name="lloo" localSheetId="11" hidden="1">#REF!</definedName>
    <definedName name="lloo" localSheetId="9" hidden="1">#REF!</definedName>
    <definedName name="lloo" localSheetId="1" hidden="1">#REF!</definedName>
    <definedName name="lloo" localSheetId="2" hidden="1">#REF!</definedName>
    <definedName name="lloo" localSheetId="4" hidden="1">#REF!</definedName>
    <definedName name="lloo" localSheetId="8" hidden="1">#REF!</definedName>
    <definedName name="lloo" localSheetId="13" hidden="1">#REF!</definedName>
    <definedName name="lloo" localSheetId="14" hidden="1">#REF!</definedName>
    <definedName name="lloo" hidden="1">#REF!</definedName>
    <definedName name="lodnjkhdnbdv" localSheetId="7">#REF!</definedName>
    <definedName name="lodnjkhdnbdv" localSheetId="11">#REF!</definedName>
    <definedName name="lodnjkhdnbdv" localSheetId="9">#REF!</definedName>
    <definedName name="lodnjkhdnbdv" localSheetId="1">#REF!</definedName>
    <definedName name="lodnjkhdnbdv" localSheetId="2">#REF!</definedName>
    <definedName name="lodnjkhdnbdv" localSheetId="4">#REF!</definedName>
    <definedName name="lodnjkhdnbdv" localSheetId="8">#REF!</definedName>
    <definedName name="lodnjkhdnbdv" localSheetId="13">#REF!</definedName>
    <definedName name="lodnjkhdnbdv" localSheetId="14">#REF!</definedName>
    <definedName name="lodnjkhdnbdv">#REF!</definedName>
    <definedName name="lolololo" localSheetId="7">#REF!</definedName>
    <definedName name="lolololo" localSheetId="11">#REF!</definedName>
    <definedName name="lolololo" localSheetId="9">#REF!</definedName>
    <definedName name="lolololo" localSheetId="1">#REF!</definedName>
    <definedName name="lolololo" localSheetId="2">#REF!</definedName>
    <definedName name="lolololo" localSheetId="4">#REF!</definedName>
    <definedName name="lolololo" localSheetId="8">#REF!</definedName>
    <definedName name="lolololo" localSheetId="13">#REF!</definedName>
    <definedName name="lolololo" localSheetId="14">#REF!</definedName>
    <definedName name="lolololo">#REF!</definedName>
    <definedName name="LONAB96" localSheetId="7">#REF!</definedName>
    <definedName name="LONAB96" localSheetId="11">#REF!</definedName>
    <definedName name="LONAB96" localSheetId="9">#REF!</definedName>
    <definedName name="LONAB96" localSheetId="4">#REF!</definedName>
    <definedName name="LONAB96" localSheetId="8">#REF!</definedName>
    <definedName name="LONAB96" localSheetId="13">#REF!</definedName>
    <definedName name="LONAB96" localSheetId="14">#REF!</definedName>
    <definedName name="LONAB96">#REF!</definedName>
    <definedName name="LOOKUPMTH" localSheetId="7">#REF!</definedName>
    <definedName name="LOOKUPMTH" localSheetId="11">#REF!</definedName>
    <definedName name="LOOKUPMTH" localSheetId="9">#REF!</definedName>
    <definedName name="LOOKUPMTH" localSheetId="4">#REF!</definedName>
    <definedName name="LOOKUPMTH" localSheetId="8">#REF!</definedName>
    <definedName name="LOOKUPMTH" localSheetId="13">#REF!</definedName>
    <definedName name="LOOKUPMTH" localSheetId="14">#REF!</definedName>
    <definedName name="LOOKUPMTH">#REF!</definedName>
    <definedName name="Low_external" localSheetId="7">#REF!</definedName>
    <definedName name="Low_external" localSheetId="11">#REF!</definedName>
    <definedName name="Low_external" localSheetId="9">#REF!</definedName>
    <definedName name="Low_external" localSheetId="4">#REF!</definedName>
    <definedName name="Low_external" localSheetId="8">#REF!</definedName>
    <definedName name="Low_external" localSheetId="13">#REF!</definedName>
    <definedName name="Low_external" localSheetId="14">#REF!</definedName>
    <definedName name="Low_external">#REF!</definedName>
    <definedName name="Low_fiscal" localSheetId="7">#REF!</definedName>
    <definedName name="Low_fiscal" localSheetId="11">#REF!</definedName>
    <definedName name="Low_fiscal" localSheetId="9">#REF!</definedName>
    <definedName name="Low_fiscal" localSheetId="4">#REF!</definedName>
    <definedName name="Low_fiscal" localSheetId="8">#REF!</definedName>
    <definedName name="Low_fiscal" localSheetId="13">#REF!</definedName>
    <definedName name="Low_fiscal" localSheetId="14">#REF!</definedName>
    <definedName name="Low_fiscal">#REF!</definedName>
    <definedName name="Low_growth_extended" localSheetId="7">#REF!</definedName>
    <definedName name="Low_growth_extended" localSheetId="11">#REF!</definedName>
    <definedName name="Low_growth_extended" localSheetId="9">#REF!</definedName>
    <definedName name="Low_growth_extended" localSheetId="4">#REF!</definedName>
    <definedName name="Low_growth_extended" localSheetId="8">#REF!</definedName>
    <definedName name="Low_growth_extended" localSheetId="13">#REF!</definedName>
    <definedName name="Low_growth_extended" localSheetId="14">#REF!</definedName>
    <definedName name="Low_growth_extended">#REF!</definedName>
    <definedName name="Low_growth_summary" localSheetId="7">#REF!</definedName>
    <definedName name="Low_growth_summary" localSheetId="11">#REF!</definedName>
    <definedName name="Low_growth_summary" localSheetId="9">#REF!</definedName>
    <definedName name="Low_growth_summary" localSheetId="4">#REF!</definedName>
    <definedName name="Low_growth_summary" localSheetId="8">#REF!</definedName>
    <definedName name="Low_growth_summary" localSheetId="13">#REF!</definedName>
    <definedName name="Low_growth_summary" localSheetId="14">#REF!</definedName>
    <definedName name="Low_growth_summary">#REF!</definedName>
    <definedName name="Low_monetary" localSheetId="7">#REF!</definedName>
    <definedName name="Low_monetary" localSheetId="11">#REF!</definedName>
    <definedName name="Low_monetary" localSheetId="9">#REF!</definedName>
    <definedName name="Low_monetary" localSheetId="4">#REF!</definedName>
    <definedName name="Low_monetary" localSheetId="8">#REF!</definedName>
    <definedName name="Low_monetary" localSheetId="13">#REF!</definedName>
    <definedName name="Low_monetary" localSheetId="14">#REF!</definedName>
    <definedName name="Low_monetary">#REF!</definedName>
    <definedName name="Low_real" localSheetId="7">#REF!</definedName>
    <definedName name="Low_real" localSheetId="11">#REF!</definedName>
    <definedName name="Low_real" localSheetId="9">#REF!</definedName>
    <definedName name="Low_real" localSheetId="4">#REF!</definedName>
    <definedName name="Low_real" localSheetId="8">#REF!</definedName>
    <definedName name="Low_real" localSheetId="13">#REF!</definedName>
    <definedName name="Low_real" localSheetId="14">#REF!</definedName>
    <definedName name="Low_real">#REF!</definedName>
    <definedName name="Low_summary" localSheetId="7">#REF!</definedName>
    <definedName name="Low_summary" localSheetId="11">#REF!</definedName>
    <definedName name="Low_summary" localSheetId="9">#REF!</definedName>
    <definedName name="Low_summary" localSheetId="4">#REF!</definedName>
    <definedName name="Low_summary" localSheetId="8">#REF!</definedName>
    <definedName name="Low_summary" localSheetId="13">#REF!</definedName>
    <definedName name="Low_summary" localSheetId="14">#REF!</definedName>
    <definedName name="Low_summary">#REF!</definedName>
    <definedName name="Lowest_Inter_Bank_Rate">'[76]Inter-Bank'!$M$5</definedName>
    <definedName name="LP" localSheetId="7">#REF!</definedName>
    <definedName name="LP" localSheetId="11">#REF!</definedName>
    <definedName name="LP" localSheetId="9">#REF!</definedName>
    <definedName name="LP" localSheetId="1">#REF!</definedName>
    <definedName name="LP" localSheetId="2">#REF!</definedName>
    <definedName name="LP" localSheetId="4">#REF!</definedName>
    <definedName name="LP" localSheetId="8">#REF!</definedName>
    <definedName name="LP" localSheetId="13">#REF!</definedName>
    <definedName name="LP" localSheetId="14">#REF!</definedName>
    <definedName name="LP">#REF!</definedName>
    <definedName name="LP1A" localSheetId="7">#REF!</definedName>
    <definedName name="LP1A" localSheetId="11">#REF!</definedName>
    <definedName name="LP1A" localSheetId="9">#REF!</definedName>
    <definedName name="LP1A" localSheetId="1">#REF!</definedName>
    <definedName name="LP1A" localSheetId="2">#REF!</definedName>
    <definedName name="LP1A" localSheetId="4">#REF!</definedName>
    <definedName name="LP1A" localSheetId="8">#REF!</definedName>
    <definedName name="LP1A" localSheetId="13">#REF!</definedName>
    <definedName name="LP1A" localSheetId="14">#REF!</definedName>
    <definedName name="LP1A">#REF!</definedName>
    <definedName name="LPEperc" localSheetId="7">#REF!</definedName>
    <definedName name="LPEperc" localSheetId="11">#REF!</definedName>
    <definedName name="LPEperc" localSheetId="9">#REF!</definedName>
    <definedName name="LPEperc" localSheetId="4">#REF!</definedName>
    <definedName name="LPEperc" localSheetId="8">#REF!</definedName>
    <definedName name="LPEperc" localSheetId="13">#REF!</definedName>
    <definedName name="LPEperc" localSheetId="14">#REF!</definedName>
    <definedName name="LPEperc">#REF!</definedName>
    <definedName name="LPperc" localSheetId="7">#REF!</definedName>
    <definedName name="LPperc" localSheetId="11">#REF!</definedName>
    <definedName name="LPperc" localSheetId="9">#REF!</definedName>
    <definedName name="LPperc" localSheetId="4">#REF!</definedName>
    <definedName name="LPperc" localSheetId="8">#REF!</definedName>
    <definedName name="LPperc" localSheetId="13">#REF!</definedName>
    <definedName name="LPperc" localSheetId="14">#REF!</definedName>
    <definedName name="LPperc">#REF!</definedName>
    <definedName name="LT" localSheetId="7">#REF!</definedName>
    <definedName name="LT" localSheetId="11">#REF!</definedName>
    <definedName name="LT" localSheetId="9">#REF!</definedName>
    <definedName name="LT" localSheetId="4">#REF!</definedName>
    <definedName name="LT" localSheetId="8">#REF!</definedName>
    <definedName name="LT" localSheetId="13">#REF!</definedName>
    <definedName name="LT" localSheetId="14">#REF!</definedName>
    <definedName name="LT">#REF!</definedName>
    <definedName name="LTcirr" localSheetId="7">#REF!</definedName>
    <definedName name="LTcirr" localSheetId="11">#REF!</definedName>
    <definedName name="LTcirr" localSheetId="9">#REF!</definedName>
    <definedName name="LTcirr" localSheetId="4">#REF!</definedName>
    <definedName name="LTcirr" localSheetId="8">#REF!</definedName>
    <definedName name="LTcirr" localSheetId="13">#REF!</definedName>
    <definedName name="LTcirr" localSheetId="14">#REF!</definedName>
    <definedName name="LTcirr">#REF!</definedName>
    <definedName name="LTr" localSheetId="7">#REF!</definedName>
    <definedName name="LTr" localSheetId="11">#REF!</definedName>
    <definedName name="LTr" localSheetId="9">#REF!</definedName>
    <definedName name="LTr" localSheetId="4">#REF!</definedName>
    <definedName name="LTr" localSheetId="8">#REF!</definedName>
    <definedName name="LTr" localSheetId="13">#REF!</definedName>
    <definedName name="LTr" localSheetId="14">#REF!</definedName>
    <definedName name="LTr">#REF!</definedName>
    <definedName name="LUR">#N/A</definedName>
    <definedName name="LUXF" localSheetId="7">#REF!</definedName>
    <definedName name="LUXF" localSheetId="11">#REF!</definedName>
    <definedName name="LUXF" localSheetId="9">#REF!</definedName>
    <definedName name="LUXF" localSheetId="1">#REF!</definedName>
    <definedName name="LUXF" localSheetId="2">#REF!</definedName>
    <definedName name="LUXF" localSheetId="4">#REF!</definedName>
    <definedName name="LUXF" localSheetId="8">#REF!</definedName>
    <definedName name="LUXF" localSheetId="13">#REF!</definedName>
    <definedName name="LUXF" localSheetId="14">#REF!</definedName>
    <definedName name="LUXF">#REF!</definedName>
    <definedName name="LUXF1" localSheetId="7">#REF!</definedName>
    <definedName name="LUXF1" localSheetId="11">#REF!</definedName>
    <definedName name="LUXF1" localSheetId="9">#REF!</definedName>
    <definedName name="LUXF1" localSheetId="1">#REF!</definedName>
    <definedName name="LUXF1" localSheetId="2">#REF!</definedName>
    <definedName name="LUXF1" localSheetId="4">#REF!</definedName>
    <definedName name="LUXF1" localSheetId="8">#REF!</definedName>
    <definedName name="LUXF1" localSheetId="13">#REF!</definedName>
    <definedName name="LUXF1" localSheetId="14">#REF!</definedName>
    <definedName name="LUXF1">#REF!</definedName>
    <definedName name="Lyon">[73]Sheet3!$O$1</definedName>
    <definedName name="m">#N/A</definedName>
    <definedName name="MACRO" localSheetId="7">#REF!</definedName>
    <definedName name="MACRO" localSheetId="11">#REF!</definedName>
    <definedName name="MACRO" localSheetId="9">#REF!</definedName>
    <definedName name="MACRO" localSheetId="1">#REF!</definedName>
    <definedName name="MACRO" localSheetId="2">#REF!</definedName>
    <definedName name="MACRO" localSheetId="4">#REF!</definedName>
    <definedName name="MACRO" localSheetId="8">#REF!</definedName>
    <definedName name="MACRO" localSheetId="13">#REF!</definedName>
    <definedName name="MACRO" localSheetId="14">#REF!</definedName>
    <definedName name="MACRO">#REF!</definedName>
    <definedName name="MACRO_ASSUMP_2006" localSheetId="7">#REF!</definedName>
    <definedName name="MACRO_ASSUMP_2006" localSheetId="11">#REF!</definedName>
    <definedName name="MACRO_ASSUMP_2006" localSheetId="9">#REF!</definedName>
    <definedName name="MACRO_ASSUMP_2006" localSheetId="1">#REF!</definedName>
    <definedName name="MACRO_ASSUMP_2006" localSheetId="2">#REF!</definedName>
    <definedName name="MACRO_ASSUMP_2006" localSheetId="4">#REF!</definedName>
    <definedName name="MACRO_ASSUMP_2006" localSheetId="8">#REF!</definedName>
    <definedName name="MACRO_ASSUMP_2006" localSheetId="13">#REF!</definedName>
    <definedName name="MACRO_ASSUMP_2006" localSheetId="14">#REF!</definedName>
    <definedName name="MACRO_ASSUMP_2006">#REF!</definedName>
    <definedName name="Macro2" localSheetId="7">#REF!</definedName>
    <definedName name="Macro2" localSheetId="11">#REF!</definedName>
    <definedName name="Macro2" localSheetId="9">#REF!</definedName>
    <definedName name="Macro2" localSheetId="4">#REF!</definedName>
    <definedName name="Macro2" localSheetId="8">#REF!</definedName>
    <definedName name="Macro2" localSheetId="13">#REF!</definedName>
    <definedName name="Macro2" localSheetId="14">#REF!</definedName>
    <definedName name="Macro2">#REF!</definedName>
    <definedName name="Macro3" localSheetId="7">#REF!</definedName>
    <definedName name="Macro3" localSheetId="11">#REF!</definedName>
    <definedName name="Macro3" localSheetId="9">#REF!</definedName>
    <definedName name="Macro3" localSheetId="4">#REF!</definedName>
    <definedName name="Macro3" localSheetId="8">#REF!</definedName>
    <definedName name="Macro3" localSheetId="13">#REF!</definedName>
    <definedName name="Macro3" localSheetId="14">#REF!</definedName>
    <definedName name="Macro3">#REF!</definedName>
    <definedName name="Macro5" localSheetId="7">#REF!</definedName>
    <definedName name="Macro5" localSheetId="11">#REF!</definedName>
    <definedName name="Macro5" localSheetId="9">#REF!</definedName>
    <definedName name="Macro5" localSheetId="4">#REF!</definedName>
    <definedName name="Macro5" localSheetId="8">#REF!</definedName>
    <definedName name="Macro5" localSheetId="13">#REF!</definedName>
    <definedName name="Macro5" localSheetId="14">#REF!</definedName>
    <definedName name="Macro5">#REF!</definedName>
    <definedName name="Macro6" localSheetId="7">#REF!</definedName>
    <definedName name="Macro6" localSheetId="11">#REF!</definedName>
    <definedName name="Macro6" localSheetId="9">#REF!</definedName>
    <definedName name="Macro6" localSheetId="4">#REF!</definedName>
    <definedName name="Macro6" localSheetId="8">#REF!</definedName>
    <definedName name="Macro6" localSheetId="13">#REF!</definedName>
    <definedName name="Macro6" localSheetId="14">#REF!</definedName>
    <definedName name="Macro6">#REF!</definedName>
    <definedName name="MACROINPUT" localSheetId="7">#REF!</definedName>
    <definedName name="MACROINPUT" localSheetId="11">#REF!</definedName>
    <definedName name="MACROINPUT" localSheetId="9">#REF!</definedName>
    <definedName name="MACROINPUT" localSheetId="4">#REF!</definedName>
    <definedName name="MACROINPUT" localSheetId="8">#REF!</definedName>
    <definedName name="MACROINPUT" localSheetId="13">#REF!</definedName>
    <definedName name="MACROINPUT" localSheetId="14">#REF!</definedName>
    <definedName name="MACROINPUT">#REF!</definedName>
    <definedName name="MACROS">[82]MACROS!$A$1:$A$1</definedName>
    <definedName name="maintabs">[32]QNEWLOR!$B$3:$G$17,[32]QNEWLOR!$B$20:$G$87,[32]QNEWLOR!$B$90:$G$159</definedName>
    <definedName name="MALAX" localSheetId="7">#REF!</definedName>
    <definedName name="MALAX" localSheetId="11">#REF!</definedName>
    <definedName name="MALAX" localSheetId="9">#REF!</definedName>
    <definedName name="MALAX" localSheetId="1">#REF!</definedName>
    <definedName name="MALAX" localSheetId="2">#REF!</definedName>
    <definedName name="MALAX" localSheetId="4">#REF!</definedName>
    <definedName name="MALAX" localSheetId="8">#REF!</definedName>
    <definedName name="MALAX" localSheetId="13">#REF!</definedName>
    <definedName name="MALAX" localSheetId="14">#REF!</definedName>
    <definedName name="MALAX">#REF!</definedName>
    <definedName name="MALAX1" localSheetId="7">#REF!</definedName>
    <definedName name="MALAX1" localSheetId="11">#REF!</definedName>
    <definedName name="MALAX1" localSheetId="9">#REF!</definedName>
    <definedName name="MALAX1" localSheetId="1">#REF!</definedName>
    <definedName name="MALAX1" localSheetId="2">#REF!</definedName>
    <definedName name="MALAX1" localSheetId="4">#REF!</definedName>
    <definedName name="MALAX1" localSheetId="8">#REF!</definedName>
    <definedName name="MALAX1" localSheetId="13">#REF!</definedName>
    <definedName name="MALAX1" localSheetId="14">#REF!</definedName>
    <definedName name="MALAX1">#REF!</definedName>
    <definedName name="Malaysia" localSheetId="7">#REF!</definedName>
    <definedName name="Malaysia" localSheetId="11">#REF!</definedName>
    <definedName name="Malaysia" localSheetId="9">#REF!</definedName>
    <definedName name="Malaysia" localSheetId="4">#REF!</definedName>
    <definedName name="Malaysia" localSheetId="8">#REF!</definedName>
    <definedName name="Malaysia" localSheetId="13">#REF!</definedName>
    <definedName name="Malaysia" localSheetId="14">#REF!</definedName>
    <definedName name="Malaysia">#REF!</definedName>
    <definedName name="MANUAL" localSheetId="7">#REF!</definedName>
    <definedName name="MANUAL" localSheetId="11">#REF!</definedName>
    <definedName name="MANUAL" localSheetId="9">#REF!</definedName>
    <definedName name="MANUAL" localSheetId="4">#REF!</definedName>
    <definedName name="MANUAL" localSheetId="8">#REF!</definedName>
    <definedName name="MANUAL" localSheetId="13">#REF!</definedName>
    <definedName name="MANUAL" localSheetId="14">#REF!</definedName>
    <definedName name="MANUAL">#REF!</definedName>
    <definedName name="mapa1" localSheetId="7">#REF!</definedName>
    <definedName name="mapa1" localSheetId="11">#REF!</definedName>
    <definedName name="mapa1" localSheetId="9">#REF!</definedName>
    <definedName name="mapa1" localSheetId="4">#REF!</definedName>
    <definedName name="mapa1" localSheetId="8">#REF!</definedName>
    <definedName name="mapa1" localSheetId="13">#REF!</definedName>
    <definedName name="mapa1" localSheetId="14">#REF!</definedName>
    <definedName name="mapa1">#REF!</definedName>
    <definedName name="mapa2" localSheetId="7">#REF!</definedName>
    <definedName name="mapa2" localSheetId="11">#REF!</definedName>
    <definedName name="mapa2" localSheetId="9">#REF!</definedName>
    <definedName name="mapa2" localSheetId="4">#REF!</definedName>
    <definedName name="mapa2" localSheetId="8">#REF!</definedName>
    <definedName name="mapa2" localSheetId="13">#REF!</definedName>
    <definedName name="mapa2" localSheetId="14">#REF!</definedName>
    <definedName name="mapa2">#REF!</definedName>
    <definedName name="mar" localSheetId="7">[23]Programa!#REF!</definedName>
    <definedName name="mar" localSheetId="11">[24]Programa!#REF!</definedName>
    <definedName name="mar" localSheetId="9">[24]Programa!#REF!</definedName>
    <definedName name="mar" localSheetId="1">[24]Programa!#REF!</definedName>
    <definedName name="mar" localSheetId="2">[24]Programa!#REF!</definedName>
    <definedName name="mar" localSheetId="8">[23]Programa!#REF!</definedName>
    <definedName name="mar">[24]Programa!#REF!</definedName>
    <definedName name="MAR._89" localSheetId="7">#REF!</definedName>
    <definedName name="MAR._89" localSheetId="11">#REF!</definedName>
    <definedName name="MAR._89" localSheetId="9">#REF!</definedName>
    <definedName name="MAR._89" localSheetId="1">#REF!</definedName>
    <definedName name="MAR._89" localSheetId="2">#REF!</definedName>
    <definedName name="MAR._89" localSheetId="4">#REF!</definedName>
    <definedName name="MAR._89" localSheetId="8">#REF!</definedName>
    <definedName name="MAR._89" localSheetId="13">#REF!</definedName>
    <definedName name="MAR._89" localSheetId="14">#REF!</definedName>
    <definedName name="MAR._89">#REF!</definedName>
    <definedName name="Maturity_IDA">[112]NPV!$B$26</definedName>
    <definedName name="Maturity_IDA1" localSheetId="7">#REF!</definedName>
    <definedName name="Maturity_IDA1" localSheetId="11">#REF!</definedName>
    <definedName name="Maturity_IDA1" localSheetId="9">#REF!</definedName>
    <definedName name="Maturity_IDA1" localSheetId="1">#REF!</definedName>
    <definedName name="Maturity_IDA1" localSheetId="2">#REF!</definedName>
    <definedName name="Maturity_IDA1" localSheetId="4">#REF!</definedName>
    <definedName name="Maturity_IDA1" localSheetId="8">#REF!</definedName>
    <definedName name="Maturity_IDA1" localSheetId="13">#REF!</definedName>
    <definedName name="Maturity_IDA1" localSheetId="14">#REF!</definedName>
    <definedName name="Maturity_IDA1">#REF!</definedName>
    <definedName name="Maturity_NC" localSheetId="9">[112]NPV!#REF!</definedName>
    <definedName name="Maturity_NC" localSheetId="1">#REF!</definedName>
    <definedName name="Maturity_NC" localSheetId="2">#REF!</definedName>
    <definedName name="Maturity_NC" localSheetId="4">[112]NPV!#REF!</definedName>
    <definedName name="Maturity_NC" localSheetId="8">[112]NPV!#REF!</definedName>
    <definedName name="Maturity_NC">[112]NPV!#REF!</definedName>
    <definedName name="may" localSheetId="7">[23]Programa!#REF!</definedName>
    <definedName name="may" localSheetId="11">[24]Programa!#REF!</definedName>
    <definedName name="may" localSheetId="9">[24]Programa!#REF!</definedName>
    <definedName name="may" localSheetId="1">#REF!</definedName>
    <definedName name="may" localSheetId="2">#REF!</definedName>
    <definedName name="may" localSheetId="4">[24]Programa!#REF!</definedName>
    <definedName name="may" localSheetId="8">[23]Programa!#REF!</definedName>
    <definedName name="may">[24]Programa!#REF!</definedName>
    <definedName name="MAY._89" localSheetId="7">#REF!</definedName>
    <definedName name="MAY._89" localSheetId="11">#REF!</definedName>
    <definedName name="MAY._89" localSheetId="9">#REF!</definedName>
    <definedName name="MAY._89" localSheetId="1">#REF!</definedName>
    <definedName name="MAY._89" localSheetId="2">#REF!</definedName>
    <definedName name="MAY._89" localSheetId="4">#REF!</definedName>
    <definedName name="MAY._89" localSheetId="8">#REF!</definedName>
    <definedName name="MAY._89" localSheetId="13">#REF!</definedName>
    <definedName name="MAY._89" localSheetId="14">#REF!</definedName>
    <definedName name="MAY._89">#REF!</definedName>
    <definedName name="MCPI" localSheetId="7">#REF!</definedName>
    <definedName name="MCPI" localSheetId="11">#REF!</definedName>
    <definedName name="MCPI" localSheetId="9">#REF!</definedName>
    <definedName name="MCPI" localSheetId="1">#REF!</definedName>
    <definedName name="MCPI" localSheetId="2">#REF!</definedName>
    <definedName name="MCPI" localSheetId="4">#REF!</definedName>
    <definedName name="MCPI" localSheetId="8">#REF!</definedName>
    <definedName name="MCPI" localSheetId="13">#REF!</definedName>
    <definedName name="MCPI" localSheetId="14">#REF!</definedName>
    <definedName name="MCPI">#REF!</definedName>
    <definedName name="MCV">#N/A</definedName>
    <definedName name="MCV_B">#N/A</definedName>
    <definedName name="MCV_B1" localSheetId="7">#REF!</definedName>
    <definedName name="MCV_B1" localSheetId="11">#REF!</definedName>
    <definedName name="MCV_B1" localSheetId="9">#REF!</definedName>
    <definedName name="MCV_B1" localSheetId="1">#REF!</definedName>
    <definedName name="MCV_B1" localSheetId="2">#REF!</definedName>
    <definedName name="MCV_B1" localSheetId="4">#REF!</definedName>
    <definedName name="MCV_B1" localSheetId="8">#REF!</definedName>
    <definedName name="MCV_B1" localSheetId="13">#REF!</definedName>
    <definedName name="MCV_B1" localSheetId="14">#REF!</definedName>
    <definedName name="MCV_B1">#REF!</definedName>
    <definedName name="mcv_b2">[1]Q6!$E$141:$AH$141</definedName>
    <definedName name="MCV_D">#N/A</definedName>
    <definedName name="MCV_D1" localSheetId="7">#REF!</definedName>
    <definedName name="MCV_D1" localSheetId="11">#REF!</definedName>
    <definedName name="MCV_D1" localSheetId="9">#REF!</definedName>
    <definedName name="MCV_D1" localSheetId="1">#REF!</definedName>
    <definedName name="MCV_D1" localSheetId="2">#REF!</definedName>
    <definedName name="MCV_D1" localSheetId="4">#REF!</definedName>
    <definedName name="MCV_D1" localSheetId="8">#REF!</definedName>
    <definedName name="MCV_D1" localSheetId="13">#REF!</definedName>
    <definedName name="MCV_D1" localSheetId="14">#REF!</definedName>
    <definedName name="MCV_D1">#REF!</definedName>
    <definedName name="MCV_N">#N/A</definedName>
    <definedName name="MCV_T">#N/A</definedName>
    <definedName name="MCV_T1" localSheetId="7">#REF!</definedName>
    <definedName name="MCV_T1" localSheetId="11">#REF!</definedName>
    <definedName name="MCV_T1" localSheetId="9">#REF!</definedName>
    <definedName name="MCV_T1" localSheetId="1">#REF!</definedName>
    <definedName name="MCV_T1" localSheetId="2">#REF!</definedName>
    <definedName name="MCV_T1" localSheetId="4">#REF!</definedName>
    <definedName name="MCV_T1" localSheetId="8">#REF!</definedName>
    <definedName name="MCV_T1" localSheetId="13">#REF!</definedName>
    <definedName name="MCV_T1" localSheetId="14">#REF!</definedName>
    <definedName name="MCV_T1">#REF!</definedName>
    <definedName name="mdavila" localSheetId="7">#REF!</definedName>
    <definedName name="mdavila" localSheetId="11">#REF!</definedName>
    <definedName name="mdavila" localSheetId="9">#REF!</definedName>
    <definedName name="mdavila" localSheetId="4">#REF!</definedName>
    <definedName name="mdavila" localSheetId="8">#REF!</definedName>
    <definedName name="mdavila" localSheetId="13">#REF!</definedName>
    <definedName name="mdavila" localSheetId="14">#REF!</definedName>
    <definedName name="mdavila">#REF!</definedName>
    <definedName name="me" localSheetId="7">[23]Programa!#REF!</definedName>
    <definedName name="me" localSheetId="11">[24]Programa!#REF!</definedName>
    <definedName name="me" localSheetId="9">[24]Programa!#REF!</definedName>
    <definedName name="me" localSheetId="1">[24]Programa!#REF!</definedName>
    <definedName name="me" localSheetId="2">[24]Programa!#REF!</definedName>
    <definedName name="me" localSheetId="4">[24]Programa!#REF!</definedName>
    <definedName name="me" localSheetId="8">[23]Programa!#REF!</definedName>
    <definedName name="me">[24]Programa!#REF!</definedName>
    <definedName name="Mecon">'[97]graf 1'!$A$3:$C$28</definedName>
    <definedName name="MEDTERM" localSheetId="7">#REF!</definedName>
    <definedName name="MEDTERM" localSheetId="11">#REF!</definedName>
    <definedName name="MEDTERM" localSheetId="9">#REF!</definedName>
    <definedName name="MEDTERM" localSheetId="1">#REF!</definedName>
    <definedName name="MEDTERM" localSheetId="2">#REF!</definedName>
    <definedName name="MEDTERM" localSheetId="4">#REF!</definedName>
    <definedName name="MEDTERM" localSheetId="8">#REF!</definedName>
    <definedName name="MEDTERM" localSheetId="13">#REF!</definedName>
    <definedName name="MEDTERM" localSheetId="14">#REF!</definedName>
    <definedName name="MEDTERM">#REF!</definedName>
    <definedName name="MENORES" localSheetId="7">#REF!</definedName>
    <definedName name="MENORES" localSheetId="11">#REF!</definedName>
    <definedName name="MENORES" localSheetId="9">#REF!</definedName>
    <definedName name="MENORES" localSheetId="4">#REF!</definedName>
    <definedName name="MENORES" localSheetId="8">#REF!</definedName>
    <definedName name="MENORES" localSheetId="13">#REF!</definedName>
    <definedName name="MENORES" localSheetId="14">#REF!</definedName>
    <definedName name="MENORES">#REF!</definedName>
    <definedName name="Meses">[139]Codigos!$A$14:$B$25</definedName>
    <definedName name="MEX" localSheetId="7">#REF!</definedName>
    <definedName name="MEX" localSheetId="11">#REF!</definedName>
    <definedName name="MEX" localSheetId="9">#REF!</definedName>
    <definedName name="MEX" localSheetId="1">#REF!</definedName>
    <definedName name="MEX" localSheetId="2">#REF!</definedName>
    <definedName name="MEX" localSheetId="4">#REF!</definedName>
    <definedName name="MEX" localSheetId="8">#REF!</definedName>
    <definedName name="MEX" localSheetId="13">#REF!</definedName>
    <definedName name="MEX" localSheetId="14">#REF!</definedName>
    <definedName name="MEX">#REF!</definedName>
    <definedName name="MFISCAL" localSheetId="9">'[42]Annual Raw Data'!#REF!</definedName>
    <definedName name="MFISCAL" localSheetId="1">'[42]Annual Raw Data'!#REF!</definedName>
    <definedName name="MFISCAL" localSheetId="2">'[42]Annual Raw Data'!#REF!</definedName>
    <definedName name="MFISCAL" localSheetId="4">'[42]Annual Raw Data'!#REF!</definedName>
    <definedName name="MFISCAL" localSheetId="8">'[42]Annual Raw Data'!#REF!</definedName>
    <definedName name="MFISCAL">'[42]Annual Raw Data'!#REF!</definedName>
    <definedName name="mflowsa" localSheetId="3">[18]!mflowsa</definedName>
    <definedName name="mflowsa" localSheetId="6">[18]!mflowsa</definedName>
    <definedName name="mflowsa" localSheetId="1">#REF!</definedName>
    <definedName name="mflowsa" localSheetId="2">#REF!</definedName>
    <definedName name="mflowsa" localSheetId="12">[18]!mflowsa</definedName>
    <definedName name="mflowsa" localSheetId="14">[18]!mflowsa</definedName>
    <definedName name="mflowsa">[18]!mflowsa</definedName>
    <definedName name="mflowsq" localSheetId="3">[18]!mflowsq</definedName>
    <definedName name="mflowsq" localSheetId="6">[18]!mflowsq</definedName>
    <definedName name="mflowsq" localSheetId="1">#REF!</definedName>
    <definedName name="mflowsq" localSheetId="2">#REF!</definedName>
    <definedName name="mflowsq" localSheetId="12">[18]!mflowsq</definedName>
    <definedName name="mflowsq" localSheetId="14">[18]!mflowsq</definedName>
    <definedName name="mflowsq">[18]!mflowsq</definedName>
    <definedName name="MICRO" localSheetId="7">#REF!</definedName>
    <definedName name="MICRO" localSheetId="11">#REF!</definedName>
    <definedName name="MICRO" localSheetId="9">#REF!</definedName>
    <definedName name="MICRO" localSheetId="1">#REF!</definedName>
    <definedName name="MICRO" localSheetId="2">#REF!</definedName>
    <definedName name="MICRO" localSheetId="4">#REF!</definedName>
    <definedName name="MICRO" localSheetId="8">#REF!</definedName>
    <definedName name="MICRO" localSheetId="13">#REF!</definedName>
    <definedName name="MICRO" localSheetId="14">#REF!</definedName>
    <definedName name="MICRO">#REF!</definedName>
    <definedName name="MIDDLE" localSheetId="7">#REF!</definedName>
    <definedName name="MIDDLE" localSheetId="11">#REF!</definedName>
    <definedName name="MIDDLE" localSheetId="9">#REF!</definedName>
    <definedName name="MIDDLE" localSheetId="1">#REF!</definedName>
    <definedName name="MIDDLE" localSheetId="2">#REF!</definedName>
    <definedName name="MIDDLE" localSheetId="4">#REF!</definedName>
    <definedName name="MIDDLE" localSheetId="8">#REF!</definedName>
    <definedName name="MIDDLE" localSheetId="13">#REF!</definedName>
    <definedName name="MIDDLE" localSheetId="14">#REF!</definedName>
    <definedName name="MIDDLE">#REF!</definedName>
    <definedName name="Million_b_d">[74]nonopec!$D$426:$D$426</definedName>
    <definedName name="MINISTÉRIO_DA_PREVIDÊNCIA_E_ASSISTÊNCIA_SOCIAL" localSheetId="7">#REF!</definedName>
    <definedName name="MINISTÉRIO_DA_PREVIDÊNCIA_E_ASSISTÊNCIA_SOCIAL" localSheetId="11">#REF!</definedName>
    <definedName name="MINISTÉRIO_DA_PREVIDÊNCIA_E_ASSISTÊNCIA_SOCIAL" localSheetId="9">#REF!</definedName>
    <definedName name="MINISTÉRIO_DA_PREVIDÊNCIA_E_ASSISTÊNCIA_SOCIAL" localSheetId="1">#REF!</definedName>
    <definedName name="MINISTÉRIO_DA_PREVIDÊNCIA_E_ASSISTÊNCIA_SOCIAL" localSheetId="2">#REF!</definedName>
    <definedName name="MINISTÉRIO_DA_PREVIDÊNCIA_E_ASSISTÊNCIA_SOCIAL" localSheetId="4">#REF!</definedName>
    <definedName name="MINISTÉRIO_DA_PREVIDÊNCIA_E_ASSISTÊNCIA_SOCIAL" localSheetId="8">#REF!</definedName>
    <definedName name="MINISTÉRIO_DA_PREVIDÊNCIA_E_ASSISTÊNCIA_SOCIAL" localSheetId="13">#REF!</definedName>
    <definedName name="MINISTÉRIO_DA_PREVIDÊNCIA_E_ASSISTÊNCIA_SOCIAL" localSheetId="14">#REF!</definedName>
    <definedName name="MINISTÉRIO_DA_PREVIDÊNCIA_E_ASSISTÊNCIA_SOCIAL">#REF!</definedName>
    <definedName name="MIRIAMA" localSheetId="7">#REF!</definedName>
    <definedName name="MIRIAMA" localSheetId="11">#REF!</definedName>
    <definedName name="MIRIAMA" localSheetId="9">#REF!</definedName>
    <definedName name="MIRIAMA" localSheetId="1">#REF!</definedName>
    <definedName name="MIRIAMA" localSheetId="2">#REF!</definedName>
    <definedName name="MIRIAMA" localSheetId="4">#REF!</definedName>
    <definedName name="MIRIAMA" localSheetId="8">#REF!</definedName>
    <definedName name="MIRIAMA" localSheetId="13">#REF!</definedName>
    <definedName name="MIRIAMA" localSheetId="14">#REF!</definedName>
    <definedName name="MIRIAMA">#REF!</definedName>
    <definedName name="MIRIAMB" localSheetId="7">#REF!</definedName>
    <definedName name="MIRIAMB" localSheetId="11">#REF!</definedName>
    <definedName name="MIRIAMB" localSheetId="9">#REF!</definedName>
    <definedName name="MIRIAMB" localSheetId="1">#REF!</definedName>
    <definedName name="MIRIAMB" localSheetId="2">#REF!</definedName>
    <definedName name="MIRIAMB" localSheetId="4">#REF!</definedName>
    <definedName name="MIRIAMB" localSheetId="8">#REF!</definedName>
    <definedName name="MIRIAMB" localSheetId="13">#REF!</definedName>
    <definedName name="MIRIAMB" localSheetId="14">#REF!</definedName>
    <definedName name="MIRIAMB">#REF!</definedName>
    <definedName name="MISC3" localSheetId="7">#REF!</definedName>
    <definedName name="MISC3" localSheetId="11">#REF!</definedName>
    <definedName name="MISC3" localSheetId="9">#REF!</definedName>
    <definedName name="MISC3" localSheetId="4">#REF!</definedName>
    <definedName name="MISC3" localSheetId="8">#REF!</definedName>
    <definedName name="MISC3" localSheetId="13">#REF!</definedName>
    <definedName name="MISC3" localSheetId="14">#REF!</definedName>
    <definedName name="MISC3">#REF!</definedName>
    <definedName name="MISC4">[20]OUTPUT!#REF!</definedName>
    <definedName name="mmm" localSheetId="3" hidden="1">{"Riqfin97",#N/A,FALSE,"Tran";"Riqfinpro",#N/A,FALSE,"Tran"}</definedName>
    <definedName name="mmm" localSheetId="7" hidden="1">{"Riqfin97",#N/A,FALSE,"Tran";"Riqfinpro",#N/A,FALSE,"Tran"}</definedName>
    <definedName name="mmm" localSheetId="10" hidden="1">{"Riqfin97",#N/A,FALSE,"Tran";"Riqfinpro",#N/A,FALSE,"Tran"}</definedName>
    <definedName name="mmm" localSheetId="11" hidden="1">{"Riqfin97",#N/A,FALSE,"Tran";"Riqfinpro",#N/A,FALSE,"Tran"}</definedName>
    <definedName name="mmm" localSheetId="0" hidden="1">{"Riqfin97",#N/A,FALSE,"Tran";"Riqfinpro",#N/A,FALSE,"Tran"}</definedName>
    <definedName name="mmm" localSheetId="9" hidden="1">{"Riqfin97",#N/A,FALSE,"Tran";"Riqfinpro",#N/A,FALSE,"Tran"}</definedName>
    <definedName name="mmm" localSheetId="1" hidden="1">{"Riqfin97",#N/A,FALSE,"Tran";"Riqfinpro",#N/A,FALSE,"Tran"}</definedName>
    <definedName name="mmm" localSheetId="2" hidden="1">{"Riqfin97",#N/A,FALSE,"Tran";"Riqfinpro",#N/A,FALSE,"Tran"}</definedName>
    <definedName name="mmm" localSheetId="4" hidden="1">{"Riqfin97",#N/A,FALSE,"Tran";"Riqfinpro",#N/A,FALSE,"Tran"}</definedName>
    <definedName name="mmm" localSheetId="8" hidden="1">{"Riqfin97",#N/A,FALSE,"Tran";"Riqfinpro",#N/A,FALSE,"Tran"}</definedName>
    <definedName name="mmm" localSheetId="12" hidden="1">{"Riqfin97",#N/A,FALSE,"Tran";"Riqfinpro",#N/A,FALSE,"Tran"}</definedName>
    <definedName name="mmm" localSheetId="13" hidden="1">{"Riqfin97",#N/A,FALSE,"Tran";"Riqfinpro",#N/A,FALSE,"Tran"}</definedName>
    <definedName name="mmm" localSheetId="14" hidden="1">{"Riqfin97",#N/A,FALSE,"Tran";"Riqfinpro",#N/A,FALSE,"Tran"}</definedName>
    <definedName name="mmm" hidden="1">{"Riqfin97",#N/A,FALSE,"Tran";"Riqfinpro",#N/A,FALSE,"Tran"}</definedName>
    <definedName name="mmmm" localSheetId="3" hidden="1">{"Tab1",#N/A,FALSE,"P";"Tab2",#N/A,FALSE,"P"}</definedName>
    <definedName name="mmmm" localSheetId="7" hidden="1">{"Tab1",#N/A,FALSE,"P";"Tab2",#N/A,FALSE,"P"}</definedName>
    <definedName name="mmmm" localSheetId="10" hidden="1">{"Tab1",#N/A,FALSE,"P";"Tab2",#N/A,FALSE,"P"}</definedName>
    <definedName name="mmmm" localSheetId="11" hidden="1">{"Tab1",#N/A,FALSE,"P";"Tab2",#N/A,FALSE,"P"}</definedName>
    <definedName name="mmmm" localSheetId="0" hidden="1">{"Tab1",#N/A,FALSE,"P";"Tab2",#N/A,FALSE,"P"}</definedName>
    <definedName name="mmmm" localSheetId="9" hidden="1">{"Tab1",#N/A,FALSE,"P";"Tab2",#N/A,FALSE,"P"}</definedName>
    <definedName name="mmmm" localSheetId="1" hidden="1">{"Tab1",#N/A,FALSE,"P";"Tab2",#N/A,FALSE,"P"}</definedName>
    <definedName name="mmmm" localSheetId="2" hidden="1">{"Tab1",#N/A,FALSE,"P";"Tab2",#N/A,FALSE,"P"}</definedName>
    <definedName name="mmmm" localSheetId="4" hidden="1">{"Tab1",#N/A,FALSE,"P";"Tab2",#N/A,FALSE,"P"}</definedName>
    <definedName name="mmmm" localSheetId="8" hidden="1">{"Tab1",#N/A,FALSE,"P";"Tab2",#N/A,FALSE,"P"}</definedName>
    <definedName name="mmmm" localSheetId="12" hidden="1">{"Tab1",#N/A,FALSE,"P";"Tab2",#N/A,FALSE,"P"}</definedName>
    <definedName name="mmmm" localSheetId="13" hidden="1">{"Tab1",#N/A,FALSE,"P";"Tab2",#N/A,FALSE,"P"}</definedName>
    <definedName name="mmmm" localSheetId="14" hidden="1">{"Tab1",#N/A,FALSE,"P";"Tab2",#N/A,FALSE,"P"}</definedName>
    <definedName name="mmmm" hidden="1">{"Tab1",#N/A,FALSE,"P";"Tab2",#N/A,FALSE,"P"}</definedName>
    <definedName name="mmmmm" localSheetId="3" hidden="1">{"Riqfin97",#N/A,FALSE,"Tran";"Riqfinpro",#N/A,FALSE,"Tran"}</definedName>
    <definedName name="mmmmm" localSheetId="7" hidden="1">{"Riqfin97",#N/A,FALSE,"Tran";"Riqfinpro",#N/A,FALSE,"Tran"}</definedName>
    <definedName name="mmmmm" localSheetId="10" hidden="1">{"Riqfin97",#N/A,FALSE,"Tran";"Riqfinpro",#N/A,FALSE,"Tran"}</definedName>
    <definedName name="mmmmm" localSheetId="11" hidden="1">{"Riqfin97",#N/A,FALSE,"Tran";"Riqfinpro",#N/A,FALSE,"Tran"}</definedName>
    <definedName name="mmmmm" localSheetId="0" hidden="1">{"Riqfin97",#N/A,FALSE,"Tran";"Riqfinpro",#N/A,FALSE,"Tran"}</definedName>
    <definedName name="mmmmm" localSheetId="9" hidden="1">{"Riqfin97",#N/A,FALSE,"Tran";"Riqfinpro",#N/A,FALSE,"Tran"}</definedName>
    <definedName name="mmmmm" localSheetId="1" hidden="1">{"Riqfin97",#N/A,FALSE,"Tran";"Riqfinpro",#N/A,FALSE,"Tran"}</definedName>
    <definedName name="mmmmm" localSheetId="2" hidden="1">{"Riqfin97",#N/A,FALSE,"Tran";"Riqfinpro",#N/A,FALSE,"Tran"}</definedName>
    <definedName name="mmmmm" localSheetId="4" hidden="1">{"Riqfin97",#N/A,FALSE,"Tran";"Riqfinpro",#N/A,FALSE,"Tran"}</definedName>
    <definedName name="mmmmm" localSheetId="8" hidden="1">{"Riqfin97",#N/A,FALSE,"Tran";"Riqfinpro",#N/A,FALSE,"Tran"}</definedName>
    <definedName name="mmmmm" localSheetId="12" hidden="1">{"Riqfin97",#N/A,FALSE,"Tran";"Riqfinpro",#N/A,FALSE,"Tran"}</definedName>
    <definedName name="mmmmm" localSheetId="13" hidden="1">{"Riqfin97",#N/A,FALSE,"Tran";"Riqfinpro",#N/A,FALSE,"Tran"}</definedName>
    <definedName name="mmmmm" localSheetId="14" hidden="1">{"Riqfin97",#N/A,FALSE,"Tran";"Riqfinpro",#N/A,FALSE,"Tran"}</definedName>
    <definedName name="mmmmm" hidden="1">{"Riqfin97",#N/A,FALSE,"Tran";"Riqfinpro",#N/A,FALSE,"Tran"}</definedName>
    <definedName name="mmmmmmmmm" localSheetId="3" hidden="1">{"Riqfin97",#N/A,FALSE,"Tran";"Riqfinpro",#N/A,FALSE,"Tran"}</definedName>
    <definedName name="mmmmmmmmm" localSheetId="7" hidden="1">{"Riqfin97",#N/A,FALSE,"Tran";"Riqfinpro",#N/A,FALSE,"Tran"}</definedName>
    <definedName name="mmmmmmmmm" localSheetId="10" hidden="1">{"Riqfin97",#N/A,FALSE,"Tran";"Riqfinpro",#N/A,FALSE,"Tran"}</definedName>
    <definedName name="mmmmmmmmm" localSheetId="11" hidden="1">{"Riqfin97",#N/A,FALSE,"Tran";"Riqfinpro",#N/A,FALSE,"Tran"}</definedName>
    <definedName name="mmmmmmmmm" localSheetId="0" hidden="1">{"Riqfin97",#N/A,FALSE,"Tran";"Riqfinpro",#N/A,FALSE,"Tran"}</definedName>
    <definedName name="mmmmmmmmm" localSheetId="9" hidden="1">{"Riqfin97",#N/A,FALSE,"Tran";"Riqfinpro",#N/A,FALSE,"Tran"}</definedName>
    <definedName name="mmmmmmmmm" localSheetId="1" hidden="1">{"Riqfin97",#N/A,FALSE,"Tran";"Riqfinpro",#N/A,FALSE,"Tran"}</definedName>
    <definedName name="mmmmmmmmm" localSheetId="2" hidden="1">{"Riqfin97",#N/A,FALSE,"Tran";"Riqfinpro",#N/A,FALSE,"Tran"}</definedName>
    <definedName name="mmmmmmmmm" localSheetId="4" hidden="1">{"Riqfin97",#N/A,FALSE,"Tran";"Riqfinpro",#N/A,FALSE,"Tran"}</definedName>
    <definedName name="mmmmmmmmm" localSheetId="8" hidden="1">{"Riqfin97",#N/A,FALSE,"Tran";"Riqfinpro",#N/A,FALSE,"Tran"}</definedName>
    <definedName name="mmmmmmmmm" localSheetId="12" hidden="1">{"Riqfin97",#N/A,FALSE,"Tran";"Riqfinpro",#N/A,FALSE,"Tran"}</definedName>
    <definedName name="mmmmmmmmm" localSheetId="13" hidden="1">{"Riqfin97",#N/A,FALSE,"Tran";"Riqfinpro",#N/A,FALSE,"Tran"}</definedName>
    <definedName name="mmmmmmmmm" localSheetId="14" hidden="1">{"Riqfin97",#N/A,FALSE,"Tran";"Riqfinpro",#N/A,FALSE,"Tran"}</definedName>
    <definedName name="mmmmmmmmm" hidden="1">{"Riqfin97",#N/A,FALSE,"Tran";"Riqfinpro",#N/A,FALSE,"Tran"}</definedName>
    <definedName name="MN">[66]BCP!#REF!</definedName>
    <definedName name="MNDATES" localSheetId="7">#REF!</definedName>
    <definedName name="MNDATES" localSheetId="11">#REF!</definedName>
    <definedName name="MNDATES" localSheetId="9">#REF!</definedName>
    <definedName name="MNDATES" localSheetId="1">#REF!</definedName>
    <definedName name="MNDATES" localSheetId="2">#REF!</definedName>
    <definedName name="MNDATES" localSheetId="4">#REF!</definedName>
    <definedName name="MNDATES" localSheetId="8">#REF!</definedName>
    <definedName name="MNDATES" localSheetId="13">#REF!</definedName>
    <definedName name="MNDATES" localSheetId="14">#REF!</definedName>
    <definedName name="MNDATES">#REF!</definedName>
    <definedName name="MNP" localSheetId="9">[66]BCP!#REF!</definedName>
    <definedName name="MNP" localSheetId="1">#REF!</definedName>
    <definedName name="MNP" localSheetId="2">#REF!</definedName>
    <definedName name="MNP" localSheetId="8">[66]BCP!#REF!</definedName>
    <definedName name="MNP">[66]BCP!#REF!</definedName>
    <definedName name="Módulo2.completo">#N/A</definedName>
    <definedName name="MON_SM" localSheetId="7">#REF!</definedName>
    <definedName name="MON_SM" localSheetId="11">#REF!</definedName>
    <definedName name="MON_SM" localSheetId="9">#REF!</definedName>
    <definedName name="MON_SM" localSheetId="1">#REF!</definedName>
    <definedName name="MON_SM" localSheetId="2">#REF!</definedName>
    <definedName name="MON_SM" localSheetId="4">#REF!</definedName>
    <definedName name="MON_SM" localSheetId="8">#REF!</definedName>
    <definedName name="MON_SM" localSheetId="13">#REF!</definedName>
    <definedName name="MON_SM" localSheetId="14">#REF!</definedName>
    <definedName name="MON_SM">#REF!</definedName>
    <definedName name="MONF_SM" localSheetId="7">#REF!</definedName>
    <definedName name="MONF_SM" localSheetId="11">#REF!</definedName>
    <definedName name="MONF_SM" localSheetId="9">#REF!</definedName>
    <definedName name="MONF_SM" localSheetId="4">#REF!</definedName>
    <definedName name="MONF_SM" localSheetId="8">#REF!</definedName>
    <definedName name="MONF_SM" localSheetId="13">#REF!</definedName>
    <definedName name="MONF_SM" localSheetId="14">#REF!</definedName>
    <definedName name="MONF_SM">#REF!</definedName>
    <definedName name="Month" localSheetId="7">#REF!</definedName>
    <definedName name="Month" localSheetId="11">#REF!</definedName>
    <definedName name="Month" localSheetId="9">#REF!</definedName>
    <definedName name="Month" localSheetId="1">#REF!</definedName>
    <definedName name="Month" localSheetId="2">#REF!</definedName>
    <definedName name="Month" localSheetId="4">#REF!</definedName>
    <definedName name="Month" localSheetId="8">#REF!</definedName>
    <definedName name="Month" localSheetId="13">#REF!</definedName>
    <definedName name="Month" localSheetId="14">#REF!</definedName>
    <definedName name="Month">#REF!</definedName>
    <definedName name="MonthIndex" localSheetId="7">#REF!</definedName>
    <definedName name="MonthIndex" localSheetId="11">#REF!</definedName>
    <definedName name="MonthIndex" localSheetId="9">#REF!</definedName>
    <definedName name="MonthIndex" localSheetId="1">#REF!</definedName>
    <definedName name="MonthIndex" localSheetId="2">#REF!</definedName>
    <definedName name="MonthIndex" localSheetId="4">#REF!</definedName>
    <definedName name="MonthIndex" localSheetId="8">#REF!</definedName>
    <definedName name="MonthIndex" localSheetId="13">#REF!</definedName>
    <definedName name="MonthIndex" localSheetId="14">#REF!</definedName>
    <definedName name="MonthIndex">#REF!</definedName>
    <definedName name="MonthlyInf">[94]CPI!$A$403:$N$559</definedName>
    <definedName name="MONTHS">[87]MONTHLY!$BV$3:$CG$3</definedName>
    <definedName name="MONY" localSheetId="7">#REF!</definedName>
    <definedName name="MONY" localSheetId="11">#REF!</definedName>
    <definedName name="MONY" localSheetId="9">#REF!</definedName>
    <definedName name="MONY" localSheetId="1">#REF!</definedName>
    <definedName name="MONY" localSheetId="2">#REF!</definedName>
    <definedName name="MONY" localSheetId="4">#REF!</definedName>
    <definedName name="MONY" localSheetId="8">#REF!</definedName>
    <definedName name="MONY" localSheetId="13">#REF!</definedName>
    <definedName name="MONY" localSheetId="14">#REF!</definedName>
    <definedName name="MONY">#REF!</definedName>
    <definedName name="moodys" localSheetId="9">'[140]Credit ratings on 1st issues'!#REF!</definedName>
    <definedName name="moodys" localSheetId="1">#REF!</definedName>
    <definedName name="moodys" localSheetId="2">#REF!</definedName>
    <definedName name="moodys" localSheetId="4">'[140]Credit ratings on 1st issues'!#REF!</definedName>
    <definedName name="moodys" localSheetId="8">'[140]Credit ratings on 1st issues'!#REF!</definedName>
    <definedName name="moodys">'[140]Credit ratings on 1st issues'!#REF!</definedName>
    <definedName name="MPETROLEO" localSheetId="7">#REF!</definedName>
    <definedName name="MPETROLEO" localSheetId="11">#REF!</definedName>
    <definedName name="MPETROLEO" localSheetId="9">#REF!</definedName>
    <definedName name="MPETROLEO" localSheetId="1">#REF!</definedName>
    <definedName name="MPETROLEO" localSheetId="2">#REF!</definedName>
    <definedName name="MPETROLEO" localSheetId="4">#REF!</definedName>
    <definedName name="MPETROLEO" localSheetId="8">#REF!</definedName>
    <definedName name="MPETROLEO" localSheetId="13">#REF!</definedName>
    <definedName name="MPETROLEO" localSheetId="14">#REF!</definedName>
    <definedName name="MPETROLEO">#REF!</definedName>
    <definedName name="msci">[119]Sheet1!$H$2:$K$24</definedName>
    <definedName name="mscid">[119]Sheet1!$B$2:$E$24</definedName>
    <definedName name="mscil">[119]Sheet1!$H$2:$K$24</definedName>
    <definedName name="mstocksa" localSheetId="3">[18]!mstocksa</definedName>
    <definedName name="mstocksa" localSheetId="6">[18]!mstocksa</definedName>
    <definedName name="mstocksa" localSheetId="1">#REF!</definedName>
    <definedName name="mstocksa" localSheetId="2">#REF!</definedName>
    <definedName name="mstocksa" localSheetId="12">[18]!mstocksa</definedName>
    <definedName name="mstocksa" localSheetId="14">[18]!mstocksa</definedName>
    <definedName name="mstocksa">[18]!mstocksa</definedName>
    <definedName name="mstocksq" localSheetId="3">[18]!mstocksq</definedName>
    <definedName name="mstocksq" localSheetId="6">[18]!mstocksq</definedName>
    <definedName name="mstocksq" localSheetId="1">#REF!</definedName>
    <definedName name="mstocksq" localSheetId="2">#REF!</definedName>
    <definedName name="mstocksq" localSheetId="12">[18]!mstocksq</definedName>
    <definedName name="mstocksq" localSheetId="14">[18]!mstocksq</definedName>
    <definedName name="mstocksq">[18]!mstocksq</definedName>
    <definedName name="mte" localSheetId="3" hidden="1">{"Riqfin97",#N/A,FALSE,"Tran";"Riqfinpro",#N/A,FALSE,"Tran"}</definedName>
    <definedName name="mte" localSheetId="7" hidden="1">{"Riqfin97",#N/A,FALSE,"Tran";"Riqfinpro",#N/A,FALSE,"Tran"}</definedName>
    <definedName name="mte" localSheetId="10" hidden="1">{"Riqfin97",#N/A,FALSE,"Tran";"Riqfinpro",#N/A,FALSE,"Tran"}</definedName>
    <definedName name="mte" localSheetId="11" hidden="1">{"Riqfin97",#N/A,FALSE,"Tran";"Riqfinpro",#N/A,FALSE,"Tran"}</definedName>
    <definedName name="mte" localSheetId="0" hidden="1">{"Riqfin97",#N/A,FALSE,"Tran";"Riqfinpro",#N/A,FALSE,"Tran"}</definedName>
    <definedName name="mte" localSheetId="9" hidden="1">{"Riqfin97",#N/A,FALSE,"Tran";"Riqfinpro",#N/A,FALSE,"Tran"}</definedName>
    <definedName name="mte" localSheetId="1" hidden="1">{"Riqfin97",#N/A,FALSE,"Tran";"Riqfinpro",#N/A,FALSE,"Tran"}</definedName>
    <definedName name="mte" localSheetId="2" hidden="1">{"Riqfin97",#N/A,FALSE,"Tran";"Riqfinpro",#N/A,FALSE,"Tran"}</definedName>
    <definedName name="mte" localSheetId="4" hidden="1">{"Riqfin97",#N/A,FALSE,"Tran";"Riqfinpro",#N/A,FALSE,"Tran"}</definedName>
    <definedName name="mte" localSheetId="8" hidden="1">{"Riqfin97",#N/A,FALSE,"Tran";"Riqfinpro",#N/A,FALSE,"Tran"}</definedName>
    <definedName name="mte" localSheetId="12" hidden="1">{"Riqfin97",#N/A,FALSE,"Tran";"Riqfinpro",#N/A,FALSE,"Tran"}</definedName>
    <definedName name="mte" localSheetId="13" hidden="1">{"Riqfin97",#N/A,FALSE,"Tran";"Riqfinpro",#N/A,FALSE,"Tran"}</definedName>
    <definedName name="mte" localSheetId="14" hidden="1">{"Riqfin97",#N/A,FALSE,"Tran";"Riqfinpro",#N/A,FALSE,"Tran"}</definedName>
    <definedName name="mte" hidden="1">{"Riqfin97",#N/A,FALSE,"Tran";"Riqfinpro",#N/A,FALSE,"Tran"}</definedName>
    <definedName name="MUNI96" localSheetId="7">#REF!</definedName>
    <definedName name="MUNI96" localSheetId="11">#REF!</definedName>
    <definedName name="MUNI96" localSheetId="9">#REF!</definedName>
    <definedName name="MUNI96" localSheetId="1">#REF!</definedName>
    <definedName name="MUNI96" localSheetId="2">#REF!</definedName>
    <definedName name="MUNI96" localSheetId="4">#REF!</definedName>
    <definedName name="MUNI96" localSheetId="8">#REF!</definedName>
    <definedName name="MUNI96" localSheetId="13">#REF!</definedName>
    <definedName name="MUNI96" localSheetId="14">#REF!</definedName>
    <definedName name="MUNI96">#REF!</definedName>
    <definedName name="Municipios" localSheetId="7">#REF!</definedName>
    <definedName name="Municipios" localSheetId="11">#REF!</definedName>
    <definedName name="Municipios" localSheetId="9">#REF!</definedName>
    <definedName name="Municipios" localSheetId="4">#REF!</definedName>
    <definedName name="Municipios" localSheetId="8">#REF!</definedName>
    <definedName name="Municipios" localSheetId="13">#REF!</definedName>
    <definedName name="Municipios" localSheetId="14">#REF!</definedName>
    <definedName name="Municipios">#REF!</definedName>
    <definedName name="n" localSheetId="3" hidden="1">{"Minpmon",#N/A,FALSE,"Monthinput"}</definedName>
    <definedName name="n" localSheetId="7" hidden="1">{"Minpmon",#N/A,FALSE,"Monthinput"}</definedName>
    <definedName name="n" localSheetId="10" hidden="1">{"Minpmon",#N/A,FALSE,"Monthinput"}</definedName>
    <definedName name="n" localSheetId="11" hidden="1">{"Minpmon",#N/A,FALSE,"Monthinput"}</definedName>
    <definedName name="n" localSheetId="0" hidden="1">{"Minpmon",#N/A,FALSE,"Monthinput"}</definedName>
    <definedName name="n" localSheetId="9" hidden="1">{"Minpmon",#N/A,FALSE,"Monthinput"}</definedName>
    <definedName name="n" localSheetId="1" hidden="1">{"Minpmon",#N/A,FALSE,"Monthinput"}</definedName>
    <definedName name="n" localSheetId="2" hidden="1">{"Minpmon",#N/A,FALSE,"Monthinput"}</definedName>
    <definedName name="n" localSheetId="4" hidden="1">{"Minpmon",#N/A,FALSE,"Monthinput"}</definedName>
    <definedName name="n" localSheetId="8" hidden="1">{"Minpmon",#N/A,FALSE,"Monthinput"}</definedName>
    <definedName name="n" localSheetId="12" hidden="1">{"Minpmon",#N/A,FALSE,"Monthinput"}</definedName>
    <definedName name="n" localSheetId="13" hidden="1">{"Minpmon",#N/A,FALSE,"Monthinput"}</definedName>
    <definedName name="n" localSheetId="14" hidden="1">{"Minpmon",#N/A,FALSE,"Monthinput"}</definedName>
    <definedName name="n" hidden="1">{"Minpmon",#N/A,FALSE,"Monthinput"}</definedName>
    <definedName name="names">'[50]shared data'!$B$7:$O$7</definedName>
    <definedName name="NAMES_A">'[50]shared data'!$B$5:$B$223</definedName>
    <definedName name="names_w" localSheetId="7">#REF!</definedName>
    <definedName name="names_w" localSheetId="11">#REF!</definedName>
    <definedName name="names_w" localSheetId="9">#REF!</definedName>
    <definedName name="names_w" localSheetId="1">#REF!</definedName>
    <definedName name="names_w" localSheetId="2">#REF!</definedName>
    <definedName name="names_w" localSheetId="4">#REF!</definedName>
    <definedName name="names_w" localSheetId="8">#REF!</definedName>
    <definedName name="names_w" localSheetId="13">#REF!</definedName>
    <definedName name="names_w" localSheetId="14">#REF!</definedName>
    <definedName name="names_w">#REF!</definedName>
    <definedName name="NC_R" localSheetId="7">[63]Q1!#REF!</definedName>
    <definedName name="NC_R" localSheetId="11">[64]Q1!#REF!</definedName>
    <definedName name="NC_R" localSheetId="9">[64]Q1!#REF!</definedName>
    <definedName name="NC_R" localSheetId="1">[64]Q1!#REF!</definedName>
    <definedName name="NC_R" localSheetId="2">[64]Q1!#REF!</definedName>
    <definedName name="NC_R" localSheetId="4">[64]Q1!#REF!</definedName>
    <definedName name="NC_R" localSheetId="8">[63]Q1!#REF!</definedName>
    <definedName name="NC_R">[64]Q1!#REF!</definedName>
    <definedName name="NCG">#N/A</definedName>
    <definedName name="NCG_R">#N/A</definedName>
    <definedName name="NCP">#N/A</definedName>
    <definedName name="NCP_R">#N/A</definedName>
    <definedName name="Ndf">[56]CIRRs!$C$69</definedName>
    <definedName name="NE" localSheetId="7">#REF!</definedName>
    <definedName name="NE" localSheetId="11">#REF!</definedName>
    <definedName name="NE" localSheetId="9">#REF!</definedName>
    <definedName name="NE" localSheetId="1">#REF!</definedName>
    <definedName name="NE" localSheetId="2">#REF!</definedName>
    <definedName name="NE" localSheetId="4">#REF!</definedName>
    <definedName name="NE" localSheetId="8">#REF!</definedName>
    <definedName name="NE" localSheetId="13">#REF!</definedName>
    <definedName name="NE" localSheetId="14">#REF!</definedName>
    <definedName name="NE">#REF!</definedName>
    <definedName name="NECESSIDADE_DE_FINANCIAMENTO" localSheetId="7">#REF!</definedName>
    <definedName name="NECESSIDADE_DE_FINANCIAMENTO" localSheetId="11">#REF!</definedName>
    <definedName name="NECESSIDADE_DE_FINANCIAMENTO" localSheetId="9">#REF!</definedName>
    <definedName name="NECESSIDADE_DE_FINANCIAMENTO" localSheetId="1">#REF!</definedName>
    <definedName name="NECESSIDADE_DE_FINANCIAMENTO" localSheetId="2">#REF!</definedName>
    <definedName name="NECESSIDADE_DE_FINANCIAMENTO" localSheetId="4">#REF!</definedName>
    <definedName name="NECESSIDADE_DE_FINANCIAMENTO" localSheetId="8">#REF!</definedName>
    <definedName name="NECESSIDADE_DE_FINANCIAMENTO" localSheetId="13">#REF!</definedName>
    <definedName name="NECESSIDADE_DE_FINANCIAMENTO" localSheetId="14">#REF!</definedName>
    <definedName name="NECESSIDADE_DE_FINANCIAMENTO">#REF!</definedName>
    <definedName name="NEperc" localSheetId="7">#REF!</definedName>
    <definedName name="NEperc" localSheetId="11">#REF!</definedName>
    <definedName name="NEperc" localSheetId="9">#REF!</definedName>
    <definedName name="NEperc" localSheetId="1">#REF!</definedName>
    <definedName name="NEperc" localSheetId="2">#REF!</definedName>
    <definedName name="NEperc" localSheetId="4">#REF!</definedName>
    <definedName name="NEperc" localSheetId="8">#REF!</definedName>
    <definedName name="NEperc" localSheetId="13">#REF!</definedName>
    <definedName name="NEperc" localSheetId="14">#REF!</definedName>
    <definedName name="NEperc">#REF!</definedName>
    <definedName name="Netherlands_wt">'[75]OECD wgt'!$B$26</definedName>
    <definedName name="new" localSheetId="7">#REF!</definedName>
    <definedName name="new" localSheetId="11">#REF!</definedName>
    <definedName name="new" localSheetId="9">#REF!</definedName>
    <definedName name="new" localSheetId="1">#REF!</definedName>
    <definedName name="new" localSheetId="2">#REF!</definedName>
    <definedName name="new" localSheetId="4">#REF!</definedName>
    <definedName name="new" localSheetId="8">#REF!</definedName>
    <definedName name="new" localSheetId="13">#REF!</definedName>
    <definedName name="new" localSheetId="14">#REF!</definedName>
    <definedName name="new">#REF!</definedName>
    <definedName name="NEWSHEET" localSheetId="7">#REF!</definedName>
    <definedName name="NEWSHEET" localSheetId="11">#REF!</definedName>
    <definedName name="NEWSHEET" localSheetId="9">#REF!</definedName>
    <definedName name="NEWSHEET" localSheetId="1">#REF!</definedName>
    <definedName name="NEWSHEET" localSheetId="2">#REF!</definedName>
    <definedName name="NEWSHEET" localSheetId="4">#REF!</definedName>
    <definedName name="NEWSHEET" localSheetId="8">#REF!</definedName>
    <definedName name="NEWSHEET" localSheetId="13">#REF!</definedName>
    <definedName name="NEWSHEET" localSheetId="14">#REF!</definedName>
    <definedName name="NEWSHEET">#REF!</definedName>
    <definedName name="nfa_by_bank" localSheetId="7">#REF!</definedName>
    <definedName name="nfa_by_bank" localSheetId="11">#REF!</definedName>
    <definedName name="nfa_by_bank" localSheetId="9">#REF!</definedName>
    <definedName name="nfa_by_bank" localSheetId="4">#REF!</definedName>
    <definedName name="nfa_by_bank" localSheetId="8">#REF!</definedName>
    <definedName name="nfa_by_bank" localSheetId="13">#REF!</definedName>
    <definedName name="nfa_by_bank" localSheetId="14">#REF!</definedName>
    <definedName name="nfa_by_bank">#REF!</definedName>
    <definedName name="NFB_R" localSheetId="7">[63]Q1!#REF!</definedName>
    <definedName name="NFB_R" localSheetId="11">[64]Q1!#REF!</definedName>
    <definedName name="NFB_R" localSheetId="9">[64]Q1!#REF!</definedName>
    <definedName name="NFB_R" localSheetId="1">[64]Q1!#REF!</definedName>
    <definedName name="NFB_R" localSheetId="2">[64]Q1!#REF!</definedName>
    <definedName name="NFB_R" localSheetId="4">[64]Q1!#REF!</definedName>
    <definedName name="NFB_R" localSheetId="8">[63]Q1!#REF!</definedName>
    <definedName name="NFB_R">[64]Q1!#REF!</definedName>
    <definedName name="NFB_R_GDP" localSheetId="7">[63]Q1!#REF!</definedName>
    <definedName name="NFB_R_GDP" localSheetId="11">[64]Q1!#REF!</definedName>
    <definedName name="NFB_R_GDP" localSheetId="9">[64]Q1!#REF!</definedName>
    <definedName name="NFB_R_GDP" localSheetId="1">[64]Q1!#REF!</definedName>
    <definedName name="NFB_R_GDP" localSheetId="2">[64]Q1!#REF!</definedName>
    <definedName name="NFB_R_GDP" localSheetId="4">[64]Q1!#REF!</definedName>
    <definedName name="NFB_R_GDP" localSheetId="8">[63]Q1!#REF!</definedName>
    <definedName name="NFB_R_GDP">[64]Q1!#REF!</definedName>
    <definedName name="NFI">#N/A</definedName>
    <definedName name="NFI_R">#N/A</definedName>
    <definedName name="NFIP" localSheetId="7">#REF!</definedName>
    <definedName name="NFIP" localSheetId="11">#REF!</definedName>
    <definedName name="NFIP" localSheetId="9">#REF!</definedName>
    <definedName name="NFIP" localSheetId="1">#REF!</definedName>
    <definedName name="NFIP" localSheetId="2">#REF!</definedName>
    <definedName name="NFIP" localSheetId="4">#REF!</definedName>
    <definedName name="NFIP" localSheetId="8">#REF!</definedName>
    <definedName name="NFIP" localSheetId="13">#REF!</definedName>
    <definedName name="NFIP" localSheetId="14">#REF!</definedName>
    <definedName name="NFIP">#REF!</definedName>
    <definedName name="NFPS_" localSheetId="7">[40]OPS!#REF!</definedName>
    <definedName name="NFPS_" localSheetId="11">[41]OPS!#REF!</definedName>
    <definedName name="NFPS_" localSheetId="9">[41]OPS!#REF!</definedName>
    <definedName name="NFPS_" localSheetId="1">[41]OPS!#REF!</definedName>
    <definedName name="NFPS_" localSheetId="2">[41]OPS!#REF!</definedName>
    <definedName name="NFPS_" localSheetId="4">[41]OPS!#REF!</definedName>
    <definedName name="NFPS_" localSheetId="8">[40]OPS!#REF!</definedName>
    <definedName name="NFPS_">[41]OPS!#REF!</definedName>
    <definedName name="NGDP">#N/A</definedName>
    <definedName name="NGDP_D" localSheetId="7">[63]Q3!#REF!</definedName>
    <definedName name="NGDP_D" localSheetId="11">[64]Q3!#REF!</definedName>
    <definedName name="NGDP_D" localSheetId="9">[64]Q3!#REF!</definedName>
    <definedName name="NGDP_D" localSheetId="1">[64]Q3!#REF!</definedName>
    <definedName name="NGDP_D" localSheetId="2">[64]Q3!#REF!</definedName>
    <definedName name="NGDP_D" localSheetId="4">[64]Q3!#REF!</definedName>
    <definedName name="NGDP_D" localSheetId="8">[63]Q3!#REF!</definedName>
    <definedName name="NGDP_D">[64]Q3!#REF!</definedName>
    <definedName name="NGDP_DG">#N/A</definedName>
    <definedName name="NGDP_R">#N/A</definedName>
    <definedName name="NGDP_RG">#N/A</definedName>
    <definedName name="ngdp2">[39]Q2!$E$47:$AH$47</definedName>
    <definedName name="NGDPA" localSheetId="7">#REF!</definedName>
    <definedName name="NGDPA" localSheetId="11">#REF!</definedName>
    <definedName name="NGDPA" localSheetId="9">#REF!</definedName>
    <definedName name="NGDPA" localSheetId="1">#REF!</definedName>
    <definedName name="NGDPA" localSheetId="2">#REF!</definedName>
    <definedName name="NGDPA" localSheetId="4">#REF!</definedName>
    <definedName name="NGDPA" localSheetId="8">#REF!</definedName>
    <definedName name="NGDPA" localSheetId="13">#REF!</definedName>
    <definedName name="NGDPA" localSheetId="14">#REF!</definedName>
    <definedName name="NGDPA">#REF!</definedName>
    <definedName name="NGK" localSheetId="7">#REF!</definedName>
    <definedName name="NGK" localSheetId="11">#REF!</definedName>
    <definedName name="NGK" localSheetId="9">#REF!</definedName>
    <definedName name="NGK" localSheetId="4">#REF!</definedName>
    <definedName name="NGK" localSheetId="8">#REF!</definedName>
    <definedName name="NGK" localSheetId="13">#REF!</definedName>
    <definedName name="NGK" localSheetId="14">#REF!</definedName>
    <definedName name="NGK">#REF!</definedName>
    <definedName name="NGNI" localSheetId="7">#REF!</definedName>
    <definedName name="NGNI" localSheetId="11">#REF!</definedName>
    <definedName name="NGNI" localSheetId="9">#REF!</definedName>
    <definedName name="NGNI" localSheetId="4">#REF!</definedName>
    <definedName name="NGNI" localSheetId="8">#REF!</definedName>
    <definedName name="NGNI" localSheetId="13">#REF!</definedName>
    <definedName name="NGNI" localSheetId="14">#REF!</definedName>
    <definedName name="NGNI">#REF!</definedName>
    <definedName name="NGPXO" localSheetId="7">#REF!</definedName>
    <definedName name="NGPXO" localSheetId="11">#REF!</definedName>
    <definedName name="NGPXO" localSheetId="9">#REF!</definedName>
    <definedName name="NGPXO" localSheetId="4">#REF!</definedName>
    <definedName name="NGPXO" localSheetId="8">#REF!</definedName>
    <definedName name="NGPXO" localSheetId="13">#REF!</definedName>
    <definedName name="NGPXO" localSheetId="14">#REF!</definedName>
    <definedName name="NGPXO">#REF!</definedName>
    <definedName name="NGPXO_R" localSheetId="7">#REF!</definedName>
    <definedName name="NGPXO_R" localSheetId="11">#REF!</definedName>
    <definedName name="NGPXO_R" localSheetId="9">#REF!</definedName>
    <definedName name="NGPXO_R" localSheetId="4">#REF!</definedName>
    <definedName name="NGPXO_R" localSheetId="8">#REF!</definedName>
    <definedName name="NGPXO_R" localSheetId="13">#REF!</definedName>
    <definedName name="NGPXO_R" localSheetId="14">#REF!</definedName>
    <definedName name="NGPXO_R">#REF!</definedName>
    <definedName name="NGS_NGDP">#N/A</definedName>
    <definedName name="NGSP" localSheetId="7">[63]Q2!#REF!</definedName>
    <definedName name="NGSP" localSheetId="11">[64]Q2!#REF!</definedName>
    <definedName name="NGSP" localSheetId="9">[64]Q2!#REF!</definedName>
    <definedName name="NGSP" localSheetId="1">[64]Q2!#REF!</definedName>
    <definedName name="NGSP" localSheetId="2">[64]Q2!#REF!</definedName>
    <definedName name="NGSP" localSheetId="8">[63]Q2!#REF!</definedName>
    <definedName name="NGSP">[64]Q2!#REF!</definedName>
    <definedName name="NI" localSheetId="7">[63]Q2!#REF!</definedName>
    <definedName name="NI" localSheetId="11">[64]Q2!#REF!</definedName>
    <definedName name="NI" localSheetId="1">[64]Q2!#REF!</definedName>
    <definedName name="NI" localSheetId="2">[64]Q2!#REF!</definedName>
    <definedName name="NI" localSheetId="8">[63]Q2!#REF!</definedName>
    <definedName name="NI">[64]Q2!#REF!</definedName>
    <definedName name="NI_GDP" localSheetId="7">[63]Q2!#REF!</definedName>
    <definedName name="NI_GDP" localSheetId="11">[64]Q2!#REF!</definedName>
    <definedName name="NI_GDP" localSheetId="1">[64]Q2!#REF!</definedName>
    <definedName name="NI_GDP" localSheetId="2">[64]Q2!#REF!</definedName>
    <definedName name="NI_GDP" localSheetId="8">[63]Q2!#REF!</definedName>
    <definedName name="NI_GDP">[64]Q2!#REF!</definedName>
    <definedName name="NI_NGDP" localSheetId="7">[63]Q2!#REF!</definedName>
    <definedName name="NI_NGDP" localSheetId="11">[64]Q2!#REF!</definedName>
    <definedName name="NI_NGDP" localSheetId="1">[64]Q2!#REF!</definedName>
    <definedName name="NI_NGDP" localSheetId="2">[64]Q2!#REF!</definedName>
    <definedName name="NI_NGDP" localSheetId="8">[63]Q2!#REF!</definedName>
    <definedName name="NI_NGDP">[64]Q2!#REF!</definedName>
    <definedName name="NI_R" localSheetId="7">[63]Q1!#REF!</definedName>
    <definedName name="NI_R" localSheetId="11">[64]Q1!#REF!</definedName>
    <definedName name="NI_R" localSheetId="1">[64]Q1!#REF!</definedName>
    <definedName name="NI_R" localSheetId="2">[64]Q1!#REF!</definedName>
    <definedName name="NI_R" localSheetId="8">[63]Q1!#REF!</definedName>
    <definedName name="NI_R">[64]Q1!#REF!</definedName>
    <definedName name="NINV">#N/A</definedName>
    <definedName name="NINV_R">#N/A</definedName>
    <definedName name="NINV_R_GDP" localSheetId="7">[63]Q1!#REF!</definedName>
    <definedName name="NINV_R_GDP" localSheetId="11">[64]Q1!#REF!</definedName>
    <definedName name="NINV_R_GDP" localSheetId="1">[64]Q1!#REF!</definedName>
    <definedName name="NINV_R_GDP" localSheetId="2">[64]Q1!#REF!</definedName>
    <definedName name="NINV_R_GDP" localSheetId="8">[63]Q1!#REF!</definedName>
    <definedName name="NINV_R_GDP">[64]Q1!#REF!</definedName>
    <definedName name="njkg" localSheetId="7">[5]!njkg</definedName>
    <definedName name="njkg" localSheetId="11">[6]!njkg</definedName>
    <definedName name="njkg" localSheetId="1">[6]!njkg</definedName>
    <definedName name="njkg" localSheetId="2">[6]!njkg</definedName>
    <definedName name="njkg" localSheetId="8">[5]!njkg</definedName>
    <definedName name="njkg">[6]!njkg</definedName>
    <definedName name="NLG">[56]CIRRs!$C$99</definedName>
    <definedName name="NM">#N/A</definedName>
    <definedName name="NM_R">#N/A</definedName>
    <definedName name="nmBlankCell">'[141]Table 2.1 from DDP program'!$A$2:$A$2</definedName>
    <definedName name="nmBlankRow" localSheetId="9">[142]EDT!#REF!</definedName>
    <definedName name="nmBlankRow" localSheetId="1">#REF!</definedName>
    <definedName name="nmBlankRow" localSheetId="2">#REF!</definedName>
    <definedName name="nmBlankRow" localSheetId="8">[142]EDT!#REF!</definedName>
    <definedName name="nmBlankRow">[142]EDT!#REF!</definedName>
    <definedName name="nmColumnHeader">[142]EDT!$3:$3</definedName>
    <definedName name="nmData">[142]EDT!$B$4:$AA$36</definedName>
    <definedName name="NMG" localSheetId="7">#REF!</definedName>
    <definedName name="NMG" localSheetId="11">#REF!</definedName>
    <definedName name="NMG" localSheetId="9">#REF!</definedName>
    <definedName name="NMG" localSheetId="1">#REF!</definedName>
    <definedName name="NMG" localSheetId="2">#REF!</definedName>
    <definedName name="NMG" localSheetId="4">#REF!</definedName>
    <definedName name="NMG" localSheetId="8">#REF!</definedName>
    <definedName name="NMG" localSheetId="13">#REF!</definedName>
    <definedName name="NMG" localSheetId="14">#REF!</definedName>
    <definedName name="NMG">#REF!</definedName>
    <definedName name="NMG_R" localSheetId="7">#REF!</definedName>
    <definedName name="NMG_R" localSheetId="11">#REF!</definedName>
    <definedName name="NMG_R" localSheetId="9">#REF!</definedName>
    <definedName name="NMG_R" localSheetId="1">#REF!</definedName>
    <definedName name="NMG_R" localSheetId="2">#REF!</definedName>
    <definedName name="NMG_R" localSheetId="4">#REF!</definedName>
    <definedName name="NMG_R" localSheetId="8">#REF!</definedName>
    <definedName name="NMG_R" localSheetId="13">#REF!</definedName>
    <definedName name="NMG_R" localSheetId="14">#REF!</definedName>
    <definedName name="NMG_R">#REF!</definedName>
    <definedName name="NMG_RG">#N/A</definedName>
    <definedName name="nmIndexTable" localSheetId="9">[142]EDT!#REF!</definedName>
    <definedName name="nmIndexTable" localSheetId="1">#REF!</definedName>
    <definedName name="nmIndexTable" localSheetId="2">#REF!</definedName>
    <definedName name="nmIndexTable" localSheetId="4">[142]EDT!#REF!</definedName>
    <definedName name="nmIndexTable" localSheetId="8">[142]EDT!#REF!</definedName>
    <definedName name="nmIndexTable">[142]EDT!#REF!</definedName>
    <definedName name="nmReportFooter">'[143]Table 1'!$29:$29</definedName>
    <definedName name="nmReportHeader">#N/A</definedName>
    <definedName name="nmReportNotes">'[143]Table 1'!$30:$30</definedName>
    <definedName name="nmRowHeader">[142]EDT!$A$4:$A$36</definedName>
    <definedName name="NMS" localSheetId="7">[63]Q2!#REF!</definedName>
    <definedName name="NMS" localSheetId="11">[64]Q2!#REF!</definedName>
    <definedName name="NMS" localSheetId="9">[64]Q2!#REF!</definedName>
    <definedName name="NMS" localSheetId="1">[64]Q2!#REF!</definedName>
    <definedName name="NMS" localSheetId="2">[64]Q2!#REF!</definedName>
    <definedName name="NMS" localSheetId="4">[64]Q2!#REF!</definedName>
    <definedName name="NMS" localSheetId="8">[63]Q2!#REF!</definedName>
    <definedName name="NMS">[64]Q2!#REF!</definedName>
    <definedName name="NMS_R" localSheetId="7">[63]Q1!#REF!</definedName>
    <definedName name="NMS_R" localSheetId="11">[64]Q1!#REF!</definedName>
    <definedName name="NMS_R" localSheetId="9">[64]Q1!#REF!</definedName>
    <definedName name="NMS_R" localSheetId="1">[64]Q1!#REF!</definedName>
    <definedName name="NMS_R" localSheetId="2">[64]Q1!#REF!</definedName>
    <definedName name="NMS_R" localSheetId="4">[64]Q1!#REF!</definedName>
    <definedName name="NMS_R" localSheetId="8">[63]Q1!#REF!</definedName>
    <definedName name="NMS_R">[64]Q1!#REF!</definedName>
    <definedName name="nmScale" localSheetId="9">[142]EDT!#REF!</definedName>
    <definedName name="nmScale" localSheetId="1">#REF!</definedName>
    <definedName name="nmScale" localSheetId="2">#REF!</definedName>
    <definedName name="nmScale" localSheetId="4">[142]EDT!#REF!</definedName>
    <definedName name="nmScale" localSheetId="8">[142]EDT!#REF!</definedName>
    <definedName name="nmScale">[142]EDT!#REF!</definedName>
    <definedName name="nn" localSheetId="3" hidden="1">{"Riqfin97",#N/A,FALSE,"Tran";"Riqfinpro",#N/A,FALSE,"Tran"}</definedName>
    <definedName name="nn" localSheetId="7" hidden="1">{"Riqfin97",#N/A,FALSE,"Tran";"Riqfinpro",#N/A,FALSE,"Tran"}</definedName>
    <definedName name="nn" localSheetId="10" hidden="1">{"Riqfin97",#N/A,FALSE,"Tran";"Riqfinpro",#N/A,FALSE,"Tran"}</definedName>
    <definedName name="nn" localSheetId="11" hidden="1">{"Riqfin97",#N/A,FALSE,"Tran";"Riqfinpro",#N/A,FALSE,"Tran"}</definedName>
    <definedName name="nn" localSheetId="0" hidden="1">{"Riqfin97",#N/A,FALSE,"Tran";"Riqfinpro",#N/A,FALSE,"Tran"}</definedName>
    <definedName name="nn" localSheetId="9" hidden="1">{"Riqfin97",#N/A,FALSE,"Tran";"Riqfinpro",#N/A,FALSE,"Tran"}</definedName>
    <definedName name="nn" localSheetId="1" hidden="1">{"Riqfin97",#N/A,FALSE,"Tran";"Riqfinpro",#N/A,FALSE,"Tran"}</definedName>
    <definedName name="nn" localSheetId="2" hidden="1">{"Riqfin97",#N/A,FALSE,"Tran";"Riqfinpro",#N/A,FALSE,"Tran"}</definedName>
    <definedName name="nn" localSheetId="4" hidden="1">{"Riqfin97",#N/A,FALSE,"Tran";"Riqfinpro",#N/A,FALSE,"Tran"}</definedName>
    <definedName name="nn" localSheetId="8" hidden="1">{"Riqfin97",#N/A,FALSE,"Tran";"Riqfinpro",#N/A,FALSE,"Tran"}</definedName>
    <definedName name="nn" localSheetId="12" hidden="1">{"Riqfin97",#N/A,FALSE,"Tran";"Riqfinpro",#N/A,FALSE,"Tran"}</definedName>
    <definedName name="nn" localSheetId="13" hidden="1">{"Riqfin97",#N/A,FALSE,"Tran";"Riqfinpro",#N/A,FALSE,"Tran"}</definedName>
    <definedName name="nn" localSheetId="14" hidden="1">{"Riqfin97",#N/A,FALSE,"Tran";"Riqfinpro",#N/A,FALSE,"Tran"}</definedName>
    <definedName name="nn" hidden="1">{"Riqfin97",#N/A,FALSE,"Tran";"Riqfinpro",#N/A,FALSE,"Tran"}</definedName>
    <definedName name="NNAMES" localSheetId="7">#REF!</definedName>
    <definedName name="NNAMES" localSheetId="11">#REF!</definedName>
    <definedName name="NNAMES" localSheetId="9">#REF!</definedName>
    <definedName name="NNAMES" localSheetId="1">#REF!</definedName>
    <definedName name="NNAMES" localSheetId="2">#REF!</definedName>
    <definedName name="NNAMES" localSheetId="4">#REF!</definedName>
    <definedName name="NNAMES" localSheetId="8">#REF!</definedName>
    <definedName name="NNAMES" localSheetId="13">#REF!</definedName>
    <definedName name="NNAMES" localSheetId="14">#REF!</definedName>
    <definedName name="NNAMES">#REF!</definedName>
    <definedName name="nnn" localSheetId="3" hidden="1">{"Tab1",#N/A,FALSE,"P";"Tab2",#N/A,FALSE,"P"}</definedName>
    <definedName name="nnn" localSheetId="7" hidden="1">{"Tab1",#N/A,FALSE,"P";"Tab2",#N/A,FALSE,"P"}</definedName>
    <definedName name="nnn" localSheetId="10" hidden="1">{"Tab1",#N/A,FALSE,"P";"Tab2",#N/A,FALSE,"P"}</definedName>
    <definedName name="nnn" localSheetId="11" hidden="1">{"Tab1",#N/A,FALSE,"P";"Tab2",#N/A,FALSE,"P"}</definedName>
    <definedName name="nnn" localSheetId="0" hidden="1">{"Tab1",#N/A,FALSE,"P";"Tab2",#N/A,FALSE,"P"}</definedName>
    <definedName name="nnn" localSheetId="9" hidden="1">{"Tab1",#N/A,FALSE,"P";"Tab2",#N/A,FALSE,"P"}</definedName>
    <definedName name="nnn" localSheetId="1" hidden="1">{"Tab1",#N/A,FALSE,"P";"Tab2",#N/A,FALSE,"P"}</definedName>
    <definedName name="nnn" localSheetId="2" hidden="1">{"Tab1",#N/A,FALSE,"P";"Tab2",#N/A,FALSE,"P"}</definedName>
    <definedName name="nnn" localSheetId="4" hidden="1">{"Tab1",#N/A,FALSE,"P";"Tab2",#N/A,FALSE,"P"}</definedName>
    <definedName name="nnn" localSheetId="8" hidden="1">{"Tab1",#N/A,FALSE,"P";"Tab2",#N/A,FALSE,"P"}</definedName>
    <definedName name="nnn" localSheetId="12" hidden="1">{"Tab1",#N/A,FALSE,"P";"Tab2",#N/A,FALSE,"P"}</definedName>
    <definedName name="nnn" localSheetId="13" hidden="1">{"Tab1",#N/A,FALSE,"P";"Tab2",#N/A,FALSE,"P"}</definedName>
    <definedName name="nnn" localSheetId="14" hidden="1">{"Tab1",#N/A,FALSE,"P";"Tab2",#N/A,FALSE,"P"}</definedName>
    <definedName name="nnn" hidden="1">{"Tab1",#N/A,FALSE,"P";"Tab2",#N/A,FALSE,"P"}</definedName>
    <definedName name="nnnnn">#N/A</definedName>
    <definedName name="nnnnnnnnnn" localSheetId="3" hidden="1">{"Minpmon",#N/A,FALSE,"Monthinput"}</definedName>
    <definedName name="nnnnnnnnnn" localSheetId="7" hidden="1">{"Minpmon",#N/A,FALSE,"Monthinput"}</definedName>
    <definedName name="nnnnnnnnnn" localSheetId="10" hidden="1">{"Minpmon",#N/A,FALSE,"Monthinput"}</definedName>
    <definedName name="nnnnnnnnnn" localSheetId="11" hidden="1">{"Minpmon",#N/A,FALSE,"Monthinput"}</definedName>
    <definedName name="nnnnnnnnnn" localSheetId="0" hidden="1">{"Minpmon",#N/A,FALSE,"Monthinput"}</definedName>
    <definedName name="nnnnnnnnnn" localSheetId="9" hidden="1">{"Minpmon",#N/A,FALSE,"Monthinput"}</definedName>
    <definedName name="nnnnnnnnnn" localSheetId="1" hidden="1">{"Minpmon",#N/A,FALSE,"Monthinput"}</definedName>
    <definedName name="nnnnnnnnnn" localSheetId="2" hidden="1">{"Minpmon",#N/A,FALSE,"Monthinput"}</definedName>
    <definedName name="nnnnnnnnnn" localSheetId="4" hidden="1">{"Minpmon",#N/A,FALSE,"Monthinput"}</definedName>
    <definedName name="nnnnnnnnnn" localSheetId="8" hidden="1">{"Minpmon",#N/A,FALSE,"Monthinput"}</definedName>
    <definedName name="nnnnnnnnnn" localSheetId="12" hidden="1">{"Minpmon",#N/A,FALSE,"Monthinput"}</definedName>
    <definedName name="nnnnnnnnnn" localSheetId="13" hidden="1">{"Minpmon",#N/A,FALSE,"Monthinput"}</definedName>
    <definedName name="nnnnnnnnnn" localSheetId="14" hidden="1">{"Minpmon",#N/A,FALSE,"Monthinput"}</definedName>
    <definedName name="nnnnnnnnnn" hidden="1">{"Minpmon",#N/A,FALSE,"Monthinput"}</definedName>
    <definedName name="nnnnnnnnnnnn" localSheetId="3" hidden="1">{"Riqfin97",#N/A,FALSE,"Tran";"Riqfinpro",#N/A,FALSE,"Tran"}</definedName>
    <definedName name="nnnnnnnnnnnn" localSheetId="7" hidden="1">{"Riqfin97",#N/A,FALSE,"Tran";"Riqfinpro",#N/A,FALSE,"Tran"}</definedName>
    <definedName name="nnnnnnnnnnnn" localSheetId="10" hidden="1">{"Riqfin97",#N/A,FALSE,"Tran";"Riqfinpro",#N/A,FALSE,"Tran"}</definedName>
    <definedName name="nnnnnnnnnnnn" localSheetId="11" hidden="1">{"Riqfin97",#N/A,FALSE,"Tran";"Riqfinpro",#N/A,FALSE,"Tran"}</definedName>
    <definedName name="nnnnnnnnnnnn" localSheetId="0" hidden="1">{"Riqfin97",#N/A,FALSE,"Tran";"Riqfinpro",#N/A,FALSE,"Tran"}</definedName>
    <definedName name="nnnnnnnnnnnn" localSheetId="9" hidden="1">{"Riqfin97",#N/A,FALSE,"Tran";"Riqfinpro",#N/A,FALSE,"Tran"}</definedName>
    <definedName name="nnnnnnnnnnnn" localSheetId="1" hidden="1">{"Riqfin97",#N/A,FALSE,"Tran";"Riqfinpro",#N/A,FALSE,"Tran"}</definedName>
    <definedName name="nnnnnnnnnnnn" localSheetId="2" hidden="1">{"Riqfin97",#N/A,FALSE,"Tran";"Riqfinpro",#N/A,FALSE,"Tran"}</definedName>
    <definedName name="nnnnnnnnnnnn" localSheetId="4" hidden="1">{"Riqfin97",#N/A,FALSE,"Tran";"Riqfinpro",#N/A,FALSE,"Tran"}</definedName>
    <definedName name="nnnnnnnnnnnn" localSheetId="8" hidden="1">{"Riqfin97",#N/A,FALSE,"Tran";"Riqfinpro",#N/A,FALSE,"Tran"}</definedName>
    <definedName name="nnnnnnnnnnnn" localSheetId="12" hidden="1">{"Riqfin97",#N/A,FALSE,"Tran";"Riqfinpro",#N/A,FALSE,"Tran"}</definedName>
    <definedName name="nnnnnnnnnnnn" localSheetId="13" hidden="1">{"Riqfin97",#N/A,FALSE,"Tran";"Riqfinpro",#N/A,FALSE,"Tran"}</definedName>
    <definedName name="nnnnnnnnnnnn" localSheetId="14" hidden="1">{"Riqfin97",#N/A,FALSE,"Tran";"Riqfinpro",#N/A,FALSE,"Tran"}</definedName>
    <definedName name="nnnnnnnnnnnn" hidden="1">{"Riqfin97",#N/A,FALSE,"Tran";"Riqfinpro",#N/A,FALSE,"Tran"}</definedName>
    <definedName name="no" hidden="1">'[78]Crédito SPNF (fiscal)'!#REF!</definedName>
    <definedName name="Noah" localSheetId="7">#REF!</definedName>
    <definedName name="Noah" localSheetId="11">#REF!</definedName>
    <definedName name="Noah" localSheetId="9">#REF!</definedName>
    <definedName name="Noah" localSheetId="1">#REF!</definedName>
    <definedName name="Noah" localSheetId="2">#REF!</definedName>
    <definedName name="Noah" localSheetId="4">#REF!</definedName>
    <definedName name="Noah" localSheetId="8">#REF!</definedName>
    <definedName name="Noah" localSheetId="13">#REF!</definedName>
    <definedName name="Noah" localSheetId="14">#REF!</definedName>
    <definedName name="Noah">#REF!</definedName>
    <definedName name="noclas1" localSheetId="7">#REF!</definedName>
    <definedName name="noclas1" localSheetId="11">#REF!</definedName>
    <definedName name="noclas1" localSheetId="9">#REF!</definedName>
    <definedName name="noclas1" localSheetId="4">#REF!</definedName>
    <definedName name="noclas1" localSheetId="8">#REF!</definedName>
    <definedName name="noclas1" localSheetId="13">#REF!</definedName>
    <definedName name="noclas1" localSheetId="14">#REF!</definedName>
    <definedName name="noclas1">#REF!</definedName>
    <definedName name="noclas2" localSheetId="7">#REF!</definedName>
    <definedName name="noclas2" localSheetId="11">#REF!</definedName>
    <definedName name="noclas2" localSheetId="9">#REF!</definedName>
    <definedName name="noclas2" localSheetId="4">#REF!</definedName>
    <definedName name="noclas2" localSheetId="8">#REF!</definedName>
    <definedName name="noclas2" localSheetId="13">#REF!</definedName>
    <definedName name="noclas2" localSheetId="14">#REF!</definedName>
    <definedName name="noclas2">#REF!</definedName>
    <definedName name="NOCLUB" localSheetId="7">#REF!</definedName>
    <definedName name="NOCLUB" localSheetId="11">#REF!</definedName>
    <definedName name="NOCLUB" localSheetId="9">#REF!</definedName>
    <definedName name="NOCLUB" localSheetId="1">#REF!</definedName>
    <definedName name="NOCLUB" localSheetId="2">#REF!</definedName>
    <definedName name="NOCLUB" localSheetId="4">#REF!</definedName>
    <definedName name="NOCLUB" localSheetId="8">#REF!</definedName>
    <definedName name="NOCLUB" localSheetId="13">#REF!</definedName>
    <definedName name="NOCLUB" localSheetId="14">#REF!</definedName>
    <definedName name="NOCLUB">#REF!</definedName>
    <definedName name="NOK" localSheetId="7">#REF!</definedName>
    <definedName name="NOK" localSheetId="11">#REF!</definedName>
    <definedName name="NOK" localSheetId="9">#REF!</definedName>
    <definedName name="NOK" localSheetId="1">#REF!</definedName>
    <definedName name="NOK" localSheetId="2">#REF!</definedName>
    <definedName name="NOK" localSheetId="4">#REF!</definedName>
    <definedName name="NOK" localSheetId="8">#REF!</definedName>
    <definedName name="NOK" localSheetId="13">#REF!</definedName>
    <definedName name="NOK" localSheetId="14">#REF!</definedName>
    <definedName name="NOK">#REF!</definedName>
    <definedName name="nombrenuevo">#N/A</definedName>
    <definedName name="NONLEAP" localSheetId="7">#REF!</definedName>
    <definedName name="NONLEAP" localSheetId="11">#REF!</definedName>
    <definedName name="NONLEAP" localSheetId="9">#REF!</definedName>
    <definedName name="NONLEAP" localSheetId="1">#REF!</definedName>
    <definedName name="NONLEAP" localSheetId="2">#REF!</definedName>
    <definedName name="NONLEAP" localSheetId="4">#REF!</definedName>
    <definedName name="NONLEAP" localSheetId="8">#REF!</definedName>
    <definedName name="NONLEAP" localSheetId="13">#REF!</definedName>
    <definedName name="NONLEAP" localSheetId="14">#REF!</definedName>
    <definedName name="NONLEAP">#REF!</definedName>
    <definedName name="NONOECD1">[74]nonopec!$D$29:$AD$70</definedName>
    <definedName name="NONOECD2">[74]nonopec!$D$71:$AD$135</definedName>
    <definedName name="NONOPEC">[74]nonopec!$D$136:$AD$155</definedName>
    <definedName name="NOPEC1">[87]MONTHLY!$BP$19:$CA$19</definedName>
    <definedName name="NOPEC2">[87]MONTHLY!$CB$19:$CM$19</definedName>
    <definedName name="NORM1">[87]MONTHLY!$A$5:$O$117</definedName>
    <definedName name="NORM2">[87]MONTHLY!$A$422:$Z$491</definedName>
    <definedName name="NORM3">[87]MONTHLY!$A$334:$Z$380</definedName>
    <definedName name="Norway_wt">'[75]OECD wgt'!$B$28</definedName>
    <definedName name="NOTA_EXPLICATIV" localSheetId="7">#REF!</definedName>
    <definedName name="NOTA_EXPLICATIV" localSheetId="11">#REF!</definedName>
    <definedName name="NOTA_EXPLICATIV" localSheetId="9">#REF!</definedName>
    <definedName name="NOTA_EXPLICATIV" localSheetId="1">#REF!</definedName>
    <definedName name="NOTA_EXPLICATIV" localSheetId="2">#REF!</definedName>
    <definedName name="NOTA_EXPLICATIV" localSheetId="4">#REF!</definedName>
    <definedName name="NOTA_EXPLICATIV" localSheetId="8">#REF!</definedName>
    <definedName name="NOTA_EXPLICATIV" localSheetId="13">#REF!</definedName>
    <definedName name="NOTA_EXPLICATIV" localSheetId="14">#REF!</definedName>
    <definedName name="NOTA_EXPLICATIV">#REF!</definedName>
    <definedName name="Notes" localSheetId="9">[144]UPLOAD!#REF!</definedName>
    <definedName name="Notes" localSheetId="1">#REF!</definedName>
    <definedName name="Notes" localSheetId="2">#REF!</definedName>
    <definedName name="Notes" localSheetId="4">[144]UPLOAD!#REF!</definedName>
    <definedName name="Notes" localSheetId="8">[144]UPLOAD!#REF!</definedName>
    <definedName name="Notes">[144]UPLOAD!#REF!</definedName>
    <definedName name="NOTITLES" localSheetId="7">#REF!</definedName>
    <definedName name="NOTITLES" localSheetId="11">#REF!</definedName>
    <definedName name="NOTITLES" localSheetId="9">#REF!</definedName>
    <definedName name="NOTITLES" localSheetId="1">#REF!</definedName>
    <definedName name="NOTITLES" localSheetId="2">#REF!</definedName>
    <definedName name="NOTITLES" localSheetId="4">#REF!</definedName>
    <definedName name="NOTITLES" localSheetId="8">#REF!</definedName>
    <definedName name="NOTITLES" localSheetId="13">#REF!</definedName>
    <definedName name="NOTITLES" localSheetId="14">#REF!</definedName>
    <definedName name="NOTITLES">#REF!</definedName>
    <definedName name="NOV._89" localSheetId="7">#REF!</definedName>
    <definedName name="NOV._89" localSheetId="11">#REF!</definedName>
    <definedName name="NOV._89" localSheetId="9">#REF!</definedName>
    <definedName name="NOV._89" localSheetId="4">#REF!</definedName>
    <definedName name="NOV._89" localSheetId="8">#REF!</definedName>
    <definedName name="NOV._89" localSheetId="13">#REF!</definedName>
    <definedName name="NOV._89" localSheetId="14">#REF!</definedName>
    <definedName name="NOV._89">#REF!</definedName>
    <definedName name="NSUMMARY">[74]nonopec!$D$157:$AD$204</definedName>
    <definedName name="NTDD_R" localSheetId="7">[63]Q1!#REF!</definedName>
    <definedName name="NTDD_R" localSheetId="11">[64]Q1!#REF!</definedName>
    <definedName name="NTDD_R" localSheetId="9">[64]Q1!#REF!</definedName>
    <definedName name="NTDD_R" localSheetId="1">[64]Q1!#REF!</definedName>
    <definedName name="NTDD_R" localSheetId="2">[64]Q1!#REF!</definedName>
    <definedName name="NTDD_R" localSheetId="4">[64]Q1!#REF!</definedName>
    <definedName name="NTDD_R" localSheetId="8">[63]Q1!#REF!</definedName>
    <definedName name="NTDD_R">[64]Q1!#REF!</definedName>
    <definedName name="NTDD_RG" localSheetId="3">[81]!NTDD_RG</definedName>
    <definedName name="NTDD_RG" localSheetId="6">[81]!NTDD_RG</definedName>
    <definedName name="NTDD_RG" localSheetId="1">#REF!</definedName>
    <definedName name="NTDD_RG" localSheetId="2">#REF!</definedName>
    <definedName name="NTDD_RG" localSheetId="12">[81]!NTDD_RG</definedName>
    <definedName name="NTDD_RG" localSheetId="14">[81]!NTDD_RG</definedName>
    <definedName name="NTDD_RG">[81]!NTDD_RG</definedName>
    <definedName name="NX">#N/A</definedName>
    <definedName name="NX_R">#N/A</definedName>
    <definedName name="NXG" localSheetId="7">#REF!</definedName>
    <definedName name="NXG" localSheetId="11">#REF!</definedName>
    <definedName name="NXG" localSheetId="9">#REF!</definedName>
    <definedName name="NXG" localSheetId="1">#REF!</definedName>
    <definedName name="NXG" localSheetId="2">#REF!</definedName>
    <definedName name="NXG" localSheetId="4">#REF!</definedName>
    <definedName name="NXG" localSheetId="8">#REF!</definedName>
    <definedName name="NXG" localSheetId="13">#REF!</definedName>
    <definedName name="NXG" localSheetId="14">#REF!</definedName>
    <definedName name="NXG">#REF!</definedName>
    <definedName name="NXG_R" localSheetId="7">#REF!</definedName>
    <definedName name="NXG_R" localSheetId="11">#REF!</definedName>
    <definedName name="NXG_R" localSheetId="9">#REF!</definedName>
    <definedName name="NXG_R" localSheetId="4">#REF!</definedName>
    <definedName name="NXG_R" localSheetId="8">#REF!</definedName>
    <definedName name="NXG_R" localSheetId="13">#REF!</definedName>
    <definedName name="NXG_R" localSheetId="14">#REF!</definedName>
    <definedName name="NXG_R">#REF!</definedName>
    <definedName name="NXG_RG">#N/A</definedName>
    <definedName name="NXS" localSheetId="7">[63]Q2!#REF!</definedName>
    <definedName name="NXS" localSheetId="11">[64]Q2!#REF!</definedName>
    <definedName name="NXS" localSheetId="9">[64]Q2!#REF!</definedName>
    <definedName name="NXS" localSheetId="1">[64]Q2!#REF!</definedName>
    <definedName name="NXS" localSheetId="2">[64]Q2!#REF!</definedName>
    <definedName name="NXS" localSheetId="4">[64]Q2!#REF!</definedName>
    <definedName name="NXS" localSheetId="8">[63]Q2!#REF!</definedName>
    <definedName name="NXS">[64]Q2!#REF!</definedName>
    <definedName name="NXS_R" localSheetId="7">[63]Q1!#REF!</definedName>
    <definedName name="NXS_R" localSheetId="11">[64]Q1!#REF!</definedName>
    <definedName name="NXS_R" localSheetId="9">[64]Q1!#REF!</definedName>
    <definedName name="NXS_R" localSheetId="1">[64]Q1!#REF!</definedName>
    <definedName name="NXS_R" localSheetId="2">[64]Q1!#REF!</definedName>
    <definedName name="NXS_R" localSheetId="4">[64]Q1!#REF!</definedName>
    <definedName name="NXS_R" localSheetId="8">[63]Q1!#REF!</definedName>
    <definedName name="NXS_R">[64]Q1!#REF!</definedName>
    <definedName name="NYEAR2021" localSheetId="7">[101]Nickel!$B$583:$J$583</definedName>
    <definedName name="NYEAR2021" localSheetId="11">[102]Nickel!$B$583:$J$583</definedName>
    <definedName name="NYEAR2021" localSheetId="1">[102]Nickel!$B$583:$J$583</definedName>
    <definedName name="NYEAR2021" localSheetId="2">[102]Nickel!$B$583:$J$583</definedName>
    <definedName name="NYEAR2021" localSheetId="8">[101]Nickel!$B$583:$J$583</definedName>
    <definedName name="NYEAR2021">[102]Nickel!$B$583:$J$583</definedName>
    <definedName name="NYEAR2022" localSheetId="7">[101]Nickel!$K$583:$V$583</definedName>
    <definedName name="NYEAR2022" localSheetId="11">[102]Nickel!$K$583:$V$583</definedName>
    <definedName name="NYEAR2022" localSheetId="1">[102]Nickel!$K$583:$V$583</definedName>
    <definedName name="NYEAR2022" localSheetId="2">[102]Nickel!$K$583:$V$583</definedName>
    <definedName name="NYEAR2022" localSheetId="8">[101]Nickel!$K$583:$V$583</definedName>
    <definedName name="NYEAR2022">[102]Nickel!$K$583:$V$583</definedName>
    <definedName name="NYEAR2023" localSheetId="7">[101]Nickel!$W$583:$AH$583</definedName>
    <definedName name="NYEAR2023" localSheetId="11">[102]Nickel!$W$583:$AH$583</definedName>
    <definedName name="NYEAR2023" localSheetId="1">[102]Nickel!$W$583:$AH$583</definedName>
    <definedName name="NYEAR2023" localSheetId="2">[102]Nickel!$W$583:$AH$583</definedName>
    <definedName name="NYEAR2023" localSheetId="8">[101]Nickel!$W$583:$AH$583</definedName>
    <definedName name="NYEAR2023">[102]Nickel!$W$583:$AH$583</definedName>
    <definedName name="NYEAR2024" localSheetId="7">[101]Nickel!$AI$583:$AT$583</definedName>
    <definedName name="NYEAR2024" localSheetId="11">[102]Nickel!$AI$583:$AT$583</definedName>
    <definedName name="NYEAR2024" localSheetId="1">[102]Nickel!$AI$583:$AT$583</definedName>
    <definedName name="NYEAR2024" localSheetId="2">[102]Nickel!$AI$583:$AT$583</definedName>
    <definedName name="NYEAR2024" localSheetId="8">[101]Nickel!$AI$583:$AT$583</definedName>
    <definedName name="NYEAR2024">[102]Nickel!$AI$583:$AT$583</definedName>
    <definedName name="NYEAR2025" localSheetId="7">[101]Nickel!$AU$583:$BF$583</definedName>
    <definedName name="NYEAR2025" localSheetId="11">[102]Nickel!$AU$583:$BF$583</definedName>
    <definedName name="NYEAR2025" localSheetId="1">[102]Nickel!$AU$583:$BF$583</definedName>
    <definedName name="NYEAR2025" localSheetId="2">[102]Nickel!$AU$583:$BF$583</definedName>
    <definedName name="NYEAR2025" localSheetId="8">[101]Nickel!$AU$583:$BF$583</definedName>
    <definedName name="NYEAR2025">[102]Nickel!$AU$583:$BF$583</definedName>
    <definedName name="NZ_wt">'[75]OECD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7">#REF!</definedName>
    <definedName name="OCT._89" localSheetId="11">#REF!</definedName>
    <definedName name="OCT._89" localSheetId="9">#REF!</definedName>
    <definedName name="OCT._89" localSheetId="1">#REF!</definedName>
    <definedName name="OCT._89" localSheetId="2">#REF!</definedName>
    <definedName name="OCT._89" localSheetId="4">#REF!</definedName>
    <definedName name="OCT._89" localSheetId="8">#REF!</definedName>
    <definedName name="OCT._89" localSheetId="13">#REF!</definedName>
    <definedName name="OCT._89" localSheetId="14">#REF!</definedName>
    <definedName name="OCT._89">#REF!</definedName>
    <definedName name="OCTUBRE">#N/A</definedName>
    <definedName name="OECD">[74]nonopec!$D$1:$AD$28</definedName>
    <definedName name="OECD_Table" localSheetId="7">#REF!</definedName>
    <definedName name="OECD_Table" localSheetId="11">#REF!</definedName>
    <definedName name="OECD_Table" localSheetId="9">#REF!</definedName>
    <definedName name="OECD_Table" localSheetId="1">#REF!</definedName>
    <definedName name="OECD_Table" localSheetId="2">#REF!</definedName>
    <definedName name="OECD_Table" localSheetId="4">#REF!</definedName>
    <definedName name="OECD_Table" localSheetId="8">#REF!</definedName>
    <definedName name="OECD_Table" localSheetId="13">#REF!</definedName>
    <definedName name="OECD_Table" localSheetId="14">#REF!</definedName>
    <definedName name="OECD_Table">#REF!</definedName>
    <definedName name="oipio" localSheetId="7" hidden="1">#REF!</definedName>
    <definedName name="oipio" localSheetId="11" hidden="1">#REF!</definedName>
    <definedName name="oipio" localSheetId="9" hidden="1">#REF!</definedName>
    <definedName name="oipio" localSheetId="1" hidden="1">#REF!</definedName>
    <definedName name="oipio" localSheetId="2" hidden="1">#REF!</definedName>
    <definedName name="oipio" localSheetId="4" hidden="1">#REF!</definedName>
    <definedName name="oipio" localSheetId="8" hidden="1">#REF!</definedName>
    <definedName name="oipio" localSheetId="13" hidden="1">#REF!</definedName>
    <definedName name="oipio" localSheetId="14" hidden="1">#REF!</definedName>
    <definedName name="oipio" hidden="1">#REF!</definedName>
    <definedName name="oiulfdgdgh" localSheetId="9" hidden="1">'[103]Fax a enviar'!#REF!</definedName>
    <definedName name="oiulfdgdgh" localSheetId="1" hidden="1">#REF!</definedName>
    <definedName name="oiulfdgdgh" localSheetId="2" hidden="1">#REF!</definedName>
    <definedName name="oiulfdgdgh" localSheetId="4" hidden="1">'[103]Fax a enviar'!#REF!</definedName>
    <definedName name="oiulfdgdgh" localSheetId="8" hidden="1">'[103]Fax a enviar'!#REF!</definedName>
    <definedName name="oiulfdgdgh" hidden="1">'[103]Fax a enviar'!#REF!</definedName>
    <definedName name="OK" localSheetId="7">#REF!</definedName>
    <definedName name="OK" localSheetId="11">#REF!</definedName>
    <definedName name="OK" localSheetId="9">#REF!</definedName>
    <definedName name="OK" localSheetId="1">#REF!</definedName>
    <definedName name="OK" localSheetId="2">#REF!</definedName>
    <definedName name="OK" localSheetId="4">#REF!</definedName>
    <definedName name="OK" localSheetId="8">#REF!</definedName>
    <definedName name="OK" localSheetId="13">#REF!</definedName>
    <definedName name="OK" localSheetId="14">#REF!</definedName>
    <definedName name="OK">#REF!</definedName>
    <definedName name="OnShow" localSheetId="3">'[145]SPNF Acuerdo Incl. Int.'!OnShow</definedName>
    <definedName name="OnShow" localSheetId="6">'[145]SPNF Acuerdo Incl. Int.'!OnShow</definedName>
    <definedName name="OnShow" localSheetId="1">#REF!</definedName>
    <definedName name="OnShow" localSheetId="2">#REF!</definedName>
    <definedName name="OnShow" localSheetId="12">'[145]SPNF Acuerdo Incl. Int.'!OnShow</definedName>
    <definedName name="OnShow" localSheetId="14">'[145]SPNF Acuerdo Incl. Int.'!OnShow</definedName>
    <definedName name="OnShow">'[145]SPNF Acuerdo Incl. Int.'!OnShow</definedName>
    <definedName name="onshow1">#N/A</definedName>
    <definedName name="onshow2">#N/A</definedName>
    <definedName name="oo" localSheetId="3" hidden="1">{"Riqfin97",#N/A,FALSE,"Tran";"Riqfinpro",#N/A,FALSE,"Tran"}</definedName>
    <definedName name="oo" localSheetId="7" hidden="1">{"Riqfin97",#N/A,FALSE,"Tran";"Riqfinpro",#N/A,FALSE,"Tran"}</definedName>
    <definedName name="oo" localSheetId="10" hidden="1">{"Riqfin97",#N/A,FALSE,"Tran";"Riqfinpro",#N/A,FALSE,"Tran"}</definedName>
    <definedName name="oo" localSheetId="11" hidden="1">{"Riqfin97",#N/A,FALSE,"Tran";"Riqfinpro",#N/A,FALSE,"Tran"}</definedName>
    <definedName name="oo" localSheetId="0" hidden="1">{"Riqfin97",#N/A,FALSE,"Tran";"Riqfinpro",#N/A,FALSE,"Tran"}</definedName>
    <definedName name="oo" localSheetId="9" hidden="1">{"Riqfin97",#N/A,FALSE,"Tran";"Riqfinpro",#N/A,FALSE,"Tran"}</definedName>
    <definedName name="oo" localSheetId="1" hidden="1">{"Riqfin97",#N/A,FALSE,"Tran";"Riqfinpro",#N/A,FALSE,"Tran"}</definedName>
    <definedName name="oo" localSheetId="2" hidden="1">{"Riqfin97",#N/A,FALSE,"Tran";"Riqfinpro",#N/A,FALSE,"Tran"}</definedName>
    <definedName name="oo" localSheetId="4" hidden="1">{"Riqfin97",#N/A,FALSE,"Tran";"Riqfinpro",#N/A,FALSE,"Tran"}</definedName>
    <definedName name="oo" localSheetId="8" hidden="1">{"Riqfin97",#N/A,FALSE,"Tran";"Riqfinpro",#N/A,FALSE,"Tran"}</definedName>
    <definedName name="oo" localSheetId="12" hidden="1">{"Riqfin97",#N/A,FALSE,"Tran";"Riqfinpro",#N/A,FALSE,"Tran"}</definedName>
    <definedName name="oo" localSheetId="13" hidden="1">{"Riqfin97",#N/A,FALSE,"Tran";"Riqfinpro",#N/A,FALSE,"Tran"}</definedName>
    <definedName name="oo" localSheetId="14" hidden="1">{"Riqfin97",#N/A,FALSE,"Tran";"Riqfinpro",#N/A,FALSE,"Tran"}</definedName>
    <definedName name="oo" hidden="1">{"Riqfin97",#N/A,FALSE,"Tran";"Riqfinpro",#N/A,FALSE,"Tran"}</definedName>
    <definedName name="OOA" localSheetId="7">#REF!</definedName>
    <definedName name="OOA" localSheetId="11">#REF!</definedName>
    <definedName name="OOA" localSheetId="9">#REF!</definedName>
    <definedName name="OOA" localSheetId="1">#REF!</definedName>
    <definedName name="OOA" localSheetId="2">#REF!</definedName>
    <definedName name="OOA" localSheetId="4">#REF!</definedName>
    <definedName name="OOA" localSheetId="8">#REF!</definedName>
    <definedName name="OOA" localSheetId="13">#REF!</definedName>
    <definedName name="OOA" localSheetId="14">#REF!</definedName>
    <definedName name="OOA">#REF!</definedName>
    <definedName name="ooo" localSheetId="3" hidden="1">{"Tab1",#N/A,FALSE,"P";"Tab2",#N/A,FALSE,"P"}</definedName>
    <definedName name="ooo" localSheetId="7" hidden="1">{"Tab1",#N/A,FALSE,"P";"Tab2",#N/A,FALSE,"P"}</definedName>
    <definedName name="ooo" localSheetId="10" hidden="1">{"Tab1",#N/A,FALSE,"P";"Tab2",#N/A,FALSE,"P"}</definedName>
    <definedName name="ooo" localSheetId="11" hidden="1">{"Tab1",#N/A,FALSE,"P";"Tab2",#N/A,FALSE,"P"}</definedName>
    <definedName name="ooo" localSheetId="0" hidden="1">{"Tab1",#N/A,FALSE,"P";"Tab2",#N/A,FALSE,"P"}</definedName>
    <definedName name="ooo" localSheetId="9" hidden="1">{"Tab1",#N/A,FALSE,"P";"Tab2",#N/A,FALSE,"P"}</definedName>
    <definedName name="ooo" localSheetId="1" hidden="1">{"Tab1",#N/A,FALSE,"P";"Tab2",#N/A,FALSE,"P"}</definedName>
    <definedName name="ooo" localSheetId="2" hidden="1">{"Tab1",#N/A,FALSE,"P";"Tab2",#N/A,FALSE,"P"}</definedName>
    <definedName name="ooo" localSheetId="4" hidden="1">{"Tab1",#N/A,FALSE,"P";"Tab2",#N/A,FALSE,"P"}</definedName>
    <definedName name="ooo" localSheetId="8" hidden="1">{"Tab1",#N/A,FALSE,"P";"Tab2",#N/A,FALSE,"P"}</definedName>
    <definedName name="ooo" localSheetId="12" hidden="1">{"Tab1",#N/A,FALSE,"P";"Tab2",#N/A,FALSE,"P"}</definedName>
    <definedName name="ooo" localSheetId="13" hidden="1">{"Tab1",#N/A,FALSE,"P";"Tab2",#N/A,FALSE,"P"}</definedName>
    <definedName name="ooo" localSheetId="14" hidden="1">{"Tab1",#N/A,FALSE,"P";"Tab2",#N/A,FALSE,"P"}</definedName>
    <definedName name="ooo" hidden="1">{"Tab1",#N/A,FALSE,"P";"Tab2",#N/A,FALSE,"P"}</definedName>
    <definedName name="OOOKOKOKO" localSheetId="7">#REF!</definedName>
    <definedName name="OOOKOKOKO" localSheetId="11">#REF!</definedName>
    <definedName name="OOOKOKOKO" localSheetId="9">#REF!</definedName>
    <definedName name="OOOKOKOKO" localSheetId="1">#REF!</definedName>
    <definedName name="OOOKOKOKO" localSheetId="2">#REF!</definedName>
    <definedName name="OOOKOKOKO" localSheetId="4">#REF!</definedName>
    <definedName name="OOOKOKOKO" localSheetId="8">#REF!</definedName>
    <definedName name="OOOKOKOKO" localSheetId="13">#REF!</definedName>
    <definedName name="OOOKOKOKO" localSheetId="14">#REF!</definedName>
    <definedName name="OOOKOKOKO">#REF!</definedName>
    <definedName name="oooo" localSheetId="3" hidden="1">{"Tab1",#N/A,FALSE,"P";"Tab2",#N/A,FALSE,"P"}</definedName>
    <definedName name="oooo" localSheetId="7" hidden="1">{"Tab1",#N/A,FALSE,"P";"Tab2",#N/A,FALSE,"P"}</definedName>
    <definedName name="oooo" localSheetId="10" hidden="1">{"Tab1",#N/A,FALSE,"P";"Tab2",#N/A,FALSE,"P"}</definedName>
    <definedName name="oooo" localSheetId="11" hidden="1">{"Tab1",#N/A,FALSE,"P";"Tab2",#N/A,FALSE,"P"}</definedName>
    <definedName name="oooo" localSheetId="0" hidden="1">{"Tab1",#N/A,FALSE,"P";"Tab2",#N/A,FALSE,"P"}</definedName>
    <definedName name="oooo" localSheetId="9" hidden="1">{"Tab1",#N/A,FALSE,"P";"Tab2",#N/A,FALSE,"P"}</definedName>
    <definedName name="oooo" localSheetId="1" hidden="1">{"Tab1",#N/A,FALSE,"P";"Tab2",#N/A,FALSE,"P"}</definedName>
    <definedName name="oooo" localSheetId="2" hidden="1">{"Tab1",#N/A,FALSE,"P";"Tab2",#N/A,FALSE,"P"}</definedName>
    <definedName name="oooo" localSheetId="4" hidden="1">{"Tab1",#N/A,FALSE,"P";"Tab2",#N/A,FALSE,"P"}</definedName>
    <definedName name="oooo" localSheetId="8" hidden="1">{"Tab1",#N/A,FALSE,"P";"Tab2",#N/A,FALSE,"P"}</definedName>
    <definedName name="oooo" localSheetId="12" hidden="1">{"Tab1",#N/A,FALSE,"P";"Tab2",#N/A,FALSE,"P"}</definedName>
    <definedName name="oooo" localSheetId="13" hidden="1">{"Tab1",#N/A,FALSE,"P";"Tab2",#N/A,FALSE,"P"}</definedName>
    <definedName name="oooo" localSheetId="14" hidden="1">{"Tab1",#N/A,FALSE,"P";"Tab2",#N/A,FALSE,"P"}</definedName>
    <definedName name="oooo" hidden="1">{"Tab1",#N/A,FALSE,"P";"Tab2",#N/A,FALSE,"P"}</definedName>
    <definedName name="ooooooooo" localSheetId="7" hidden="1">#REF!</definedName>
    <definedName name="ooooooooo" localSheetId="11" hidden="1">#REF!</definedName>
    <definedName name="ooooooooo" localSheetId="9" hidden="1">#REF!</definedName>
    <definedName name="ooooooooo" localSheetId="1" hidden="1">#REF!</definedName>
    <definedName name="ooooooooo" localSheetId="2" hidden="1">#REF!</definedName>
    <definedName name="ooooooooo" localSheetId="4" hidden="1">#REF!</definedName>
    <definedName name="ooooooooo" localSheetId="8" hidden="1">#REF!</definedName>
    <definedName name="ooooooooo" localSheetId="13" hidden="1">#REF!</definedName>
    <definedName name="ooooooooo" localSheetId="14" hidden="1">#REF!</definedName>
    <definedName name="ooooooooo" hidden="1">#REF!</definedName>
    <definedName name="OPEC">[74]nonopec!$D$204:$AD$251</definedName>
    <definedName name="OPEC1">[87]MONTHLY!$BP$12:$CA$12</definedName>
    <definedName name="OPEC2">[87]MONTHLY!$CB$12:$CM$12</definedName>
    <definedName name="OPOPOPOPO" localSheetId="7">#REF!</definedName>
    <definedName name="OPOPOPOPO" localSheetId="11">#REF!</definedName>
    <definedName name="OPOPOPOPO" localSheetId="9">#REF!</definedName>
    <definedName name="OPOPOPOPO" localSheetId="1">#REF!</definedName>
    <definedName name="OPOPOPOPO" localSheetId="2">#REF!</definedName>
    <definedName name="OPOPOPOPO" localSheetId="4">#REF!</definedName>
    <definedName name="OPOPOPOPO" localSheetId="8">#REF!</definedName>
    <definedName name="OPOPOPOPO" localSheetId="13">#REF!</definedName>
    <definedName name="OPOPOPOPO" localSheetId="14">#REF!</definedName>
    <definedName name="OPOPOPOPO">#REF!</definedName>
    <definedName name="opu" localSheetId="3" hidden="1">{"Riqfin97",#N/A,FALSE,"Tran";"Riqfinpro",#N/A,FALSE,"Tran"}</definedName>
    <definedName name="opu" localSheetId="7" hidden="1">{"Riqfin97",#N/A,FALSE,"Tran";"Riqfinpro",#N/A,FALSE,"Tran"}</definedName>
    <definedName name="opu" localSheetId="10" hidden="1">{"Riqfin97",#N/A,FALSE,"Tran";"Riqfinpro",#N/A,FALSE,"Tran"}</definedName>
    <definedName name="opu" localSheetId="11" hidden="1">{"Riqfin97",#N/A,FALSE,"Tran";"Riqfinpro",#N/A,FALSE,"Tran"}</definedName>
    <definedName name="opu" localSheetId="0" hidden="1">{"Riqfin97",#N/A,FALSE,"Tran";"Riqfinpro",#N/A,FALSE,"Tran"}</definedName>
    <definedName name="opu" localSheetId="9" hidden="1">{"Riqfin97",#N/A,FALSE,"Tran";"Riqfinpro",#N/A,FALSE,"Tran"}</definedName>
    <definedName name="opu" localSheetId="1" hidden="1">{"Riqfin97",#N/A,FALSE,"Tran";"Riqfinpro",#N/A,FALSE,"Tran"}</definedName>
    <definedName name="opu" localSheetId="2" hidden="1">{"Riqfin97",#N/A,FALSE,"Tran";"Riqfinpro",#N/A,FALSE,"Tran"}</definedName>
    <definedName name="opu" localSheetId="4" hidden="1">{"Riqfin97",#N/A,FALSE,"Tran";"Riqfinpro",#N/A,FALSE,"Tran"}</definedName>
    <definedName name="opu" localSheetId="8" hidden="1">{"Riqfin97",#N/A,FALSE,"Tran";"Riqfinpro",#N/A,FALSE,"Tran"}</definedName>
    <definedName name="opu" localSheetId="12" hidden="1">{"Riqfin97",#N/A,FALSE,"Tran";"Riqfinpro",#N/A,FALSE,"Tran"}</definedName>
    <definedName name="opu" localSheetId="13" hidden="1">{"Riqfin97",#N/A,FALSE,"Tran";"Riqfinpro",#N/A,FALSE,"Tran"}</definedName>
    <definedName name="opu" localSheetId="14" hidden="1">{"Riqfin97",#N/A,FALSE,"Tran";"Riqfinpro",#N/A,FALSE,"Tran"}</definedName>
    <definedName name="opu" hidden="1">{"Riqfin97",#N/A,FALSE,"Tran";"Riqfinpro",#N/A,FALSE,"Tran"}</definedName>
    <definedName name="ORGANISMOS_DE_VIALIDAD__LEY_N__23966_ART._19">[4]C!$B$24:$N$24</definedName>
    <definedName name="Otr_Inst_Banc_40G" localSheetId="7">#REF!</definedName>
    <definedName name="Otr_Inst_Banc_40G" localSheetId="11">#REF!</definedName>
    <definedName name="Otr_Inst_Banc_40G" localSheetId="9">#REF!</definedName>
    <definedName name="Otr_Inst_Banc_40G" localSheetId="1">#REF!</definedName>
    <definedName name="Otr_Inst_Banc_40G" localSheetId="2">#REF!</definedName>
    <definedName name="Otr_Inst_Banc_40G" localSheetId="4">#REF!</definedName>
    <definedName name="Otr_Inst_Banc_40G" localSheetId="8">#REF!</definedName>
    <definedName name="Otr_Inst_Banc_40G" localSheetId="13">#REF!</definedName>
    <definedName name="Otr_Inst_Banc_40G" localSheetId="14">#REF!</definedName>
    <definedName name="Otr_Inst_Banc_40G">#REF!</definedName>
    <definedName name="otra" localSheetId="7" hidden="1">#REF!</definedName>
    <definedName name="otra" localSheetId="11" hidden="1">#REF!</definedName>
    <definedName name="otra" localSheetId="9" hidden="1">#REF!</definedName>
    <definedName name="otra" localSheetId="1" hidden="1">#REF!</definedName>
    <definedName name="otra" localSheetId="2" hidden="1">#REF!</definedName>
    <definedName name="otra" localSheetId="4" hidden="1">#REF!</definedName>
    <definedName name="otra" localSheetId="8" hidden="1">#REF!</definedName>
    <definedName name="otra" localSheetId="13" hidden="1">#REF!</definedName>
    <definedName name="otra" localSheetId="14" hidden="1">#REF!</definedName>
    <definedName name="otra" hidden="1">#REF!</definedName>
    <definedName name="Otras_Residuales" localSheetId="7">#REF!</definedName>
    <definedName name="Otras_Residuales" localSheetId="11">#REF!</definedName>
    <definedName name="Otras_Residuales" localSheetId="9">#REF!</definedName>
    <definedName name="Otras_Residuales" localSheetId="4">#REF!</definedName>
    <definedName name="Otras_Residuales" localSheetId="8">#REF!</definedName>
    <definedName name="Otras_Residuales" localSheetId="13">#REF!</definedName>
    <definedName name="Otras_Residuales" localSheetId="14">#REF!</definedName>
    <definedName name="Otras_Residuales">#REF!</definedName>
    <definedName name="otras1" localSheetId="7">#REF!</definedName>
    <definedName name="otras1" localSheetId="11">#REF!</definedName>
    <definedName name="otras1" localSheetId="9">#REF!</definedName>
    <definedName name="otras1" localSheetId="4">#REF!</definedName>
    <definedName name="otras1" localSheetId="8">#REF!</definedName>
    <definedName name="otras1" localSheetId="13">#REF!</definedName>
    <definedName name="otras1" localSheetId="14">#REF!</definedName>
    <definedName name="otras1">#REF!</definedName>
    <definedName name="OTRAS96" localSheetId="7">#REF!</definedName>
    <definedName name="OTRAS96" localSheetId="11">#REF!</definedName>
    <definedName name="OTRAS96" localSheetId="9">#REF!</definedName>
    <definedName name="OTRAS96" localSheetId="4">#REF!</definedName>
    <definedName name="OTRAS96" localSheetId="8">#REF!</definedName>
    <definedName name="OTRAS96" localSheetId="13">#REF!</definedName>
    <definedName name="OTRAS96" localSheetId="14">#REF!</definedName>
    <definedName name="OTRAS96">#REF!</definedName>
    <definedName name="otro" localSheetId="3"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localSheetId="10" hidden="1">{FALSE,FALSE,-1.25,-15.5,484.5,276.75,FALSE,FALSE,TRUE,TRUE,0,12,#N/A,46,#N/A,2.93460490463215,15.35,1,FALSE,FALSE,3,TRUE,1,FALSE,100,"Swvu.PLA1.","ACwvu.PLA1.",#N/A,FALSE,FALSE,0,0,0,0,2,"","",TRUE,TRUE,FALSE,FALSE,1,60,#N/A,#N/A,FALSE,FALSE,FALSE,FALSE,FALSE,FALSE,FALSE,9,65532,65532,FALSE,FALSE,TRUE,TRUE,TRUE}</definedName>
    <definedName name="otro" localSheetId="11"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9" hidden="1">{FALSE,FALSE,-1.25,-15.5,484.5,276.75,FALSE,FALSE,TRUE,TRUE,0,12,#N/A,46,#N/A,2.93460490463215,15.35,1,FALSE,FALSE,3,TRUE,1,FALSE,100,"Swvu.PLA1.","ACwvu.PLA1.",#N/A,FALSE,FALSE,0,0,0,0,2,"","",TRUE,TRUE,FALSE,FALSE,1,60,#N/A,#N/A,FALSE,FALSE,FALSE,FALSE,FALSE,FALSE,FALSE,9,65532,65532,FALSE,FALSE,TRUE,TRUE,TRUE}</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2" hidden="1">{FALSE,FALSE,-1.25,-15.5,484.5,276.75,FALSE,FALSE,TRUE,TRUE,0,12,#N/A,46,#N/A,2.93460490463215,15.35,1,FALSE,FALSE,3,TRUE,1,FALSE,100,"Swvu.PLA1.","ACwvu.PLA1.",#N/A,FALSE,FALSE,0,0,0,0,2,"","",TRUE,TRUE,FALSE,FALSE,1,60,#N/A,#N/A,FALSE,FALSE,FALSE,FALSE,FALSE,FALSE,FALSE,9,65532,65532,FALSE,FALSE,TRUE,TRUE,TRUE}</definedName>
    <definedName name="otro" localSheetId="4" hidden="1">{FALSE,FALSE,-1.25,-15.5,484.5,276.75,FALSE,FALSE,TRUE,TRUE,0,12,#N/A,46,#N/A,2.93460490463215,15.35,1,FALSE,FALSE,3,TRUE,1,FALSE,100,"Swvu.PLA1.","ACwvu.PLA1.",#N/A,FALSE,FALSE,0,0,0,0,2,"","",TRUE,TRUE,FALSE,FALSE,1,60,#N/A,#N/A,FALSE,FALSE,FALSE,FALSE,FALSE,FALSE,FALSE,9,65532,65532,FALSE,FALSE,TRUE,TRUE,TRUE}</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12" hidden="1">{FALSE,FALSE,-1.25,-15.5,484.5,276.75,FALSE,FALSE,TRUE,TRUE,0,12,#N/A,46,#N/A,2.93460490463215,15.35,1,FALSE,FALSE,3,TRUE,1,FALSE,100,"Swvu.PLA1.","ACwvu.PLA1.",#N/A,FALSE,FALSE,0,0,0,0,2,"","",TRUE,TRUE,FALSE,FALSE,1,60,#N/A,#N/A,FALSE,FALSE,FALSE,FALSE,FALSE,FALSE,FALSE,9,65532,65532,FALSE,FALSE,TRUE,TRUE,TRUE}</definedName>
    <definedName name="otro" localSheetId="13" hidden="1">{FALSE,FALSE,-1.25,-15.5,484.5,276.75,FALSE,FALSE,TRUE,TRUE,0,12,#N/A,46,#N/A,2.93460490463215,15.35,1,FALSE,FALSE,3,TRUE,1,FALSE,100,"Swvu.PLA1.","ACwvu.PLA1.",#N/A,FALSE,FALSE,0,0,0,0,2,"","",TRUE,TRUE,FALSE,FALSE,1,60,#N/A,#N/A,FALSE,FALSE,FALSE,FALSE,FALSE,FALSE,FALSE,9,65532,65532,FALSE,FALSE,TRUE,TRUE,TRUE}</definedName>
    <definedName name="otro" localSheetId="14"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7">#REF!</definedName>
    <definedName name="otros" localSheetId="11">#REF!</definedName>
    <definedName name="otros" localSheetId="9">#REF!</definedName>
    <definedName name="otros" localSheetId="1">#REF!</definedName>
    <definedName name="otros" localSheetId="2">#REF!</definedName>
    <definedName name="otros" localSheetId="4">#REF!</definedName>
    <definedName name="otros" localSheetId="8">#REF!</definedName>
    <definedName name="otros" localSheetId="13">#REF!</definedName>
    <definedName name="otros" localSheetId="14">#REF!</definedName>
    <definedName name="otros">#REF!</definedName>
    <definedName name="OTROS_ORGANISMOS" localSheetId="7">#REF!</definedName>
    <definedName name="OTROS_ORGANISMOS" localSheetId="11">#REF!</definedName>
    <definedName name="OTROS_ORGANISMOS" localSheetId="9">#REF!</definedName>
    <definedName name="OTROS_ORGANISMOS" localSheetId="4">#REF!</definedName>
    <definedName name="OTROS_ORGANISMOS" localSheetId="8">#REF!</definedName>
    <definedName name="OTROS_ORGANISMOS" localSheetId="13">#REF!</definedName>
    <definedName name="OTROS_ORGANISMOS" localSheetId="14">#REF!</definedName>
    <definedName name="OTROS_ORGANISMOS">#REF!</definedName>
    <definedName name="OTROS_ORGANISMOS_AUTONOMOS" localSheetId="7">#REF!</definedName>
    <definedName name="OTROS_ORGANISMOS_AUTONOMOS" localSheetId="11">#REF!</definedName>
    <definedName name="OTROS_ORGANISMOS_AUTONOMOS" localSheetId="9">#REF!</definedName>
    <definedName name="OTROS_ORGANISMOS_AUTONOMOS" localSheetId="4">#REF!</definedName>
    <definedName name="OTROS_ORGANISMOS_AUTONOMOS" localSheetId="8">#REF!</definedName>
    <definedName name="OTROS_ORGANISMOS_AUTONOMOS" localSheetId="13">#REF!</definedName>
    <definedName name="OTROS_ORGANISMOS_AUTONOMOS" localSheetId="14">#REF!</definedName>
    <definedName name="OTROS_ORGANISMOS_AUTONOMOS">#REF!</definedName>
    <definedName name="otros2000" localSheetId="7">#REF!</definedName>
    <definedName name="otros2000" localSheetId="11">#REF!</definedName>
    <definedName name="otros2000" localSheetId="9">#REF!</definedName>
    <definedName name="otros2000" localSheetId="4">#REF!</definedName>
    <definedName name="otros2000" localSheetId="8">#REF!</definedName>
    <definedName name="otros2000" localSheetId="13">#REF!</definedName>
    <definedName name="otros2000" localSheetId="14">#REF!</definedName>
    <definedName name="otros2000">#REF!</definedName>
    <definedName name="otros2001" localSheetId="7">#REF!</definedName>
    <definedName name="otros2001" localSheetId="11">#REF!</definedName>
    <definedName name="otros2001" localSheetId="9">#REF!</definedName>
    <definedName name="otros2001" localSheetId="4">#REF!</definedName>
    <definedName name="otros2001" localSheetId="8">#REF!</definedName>
    <definedName name="otros2001" localSheetId="13">#REF!</definedName>
    <definedName name="otros2001" localSheetId="14">#REF!</definedName>
    <definedName name="otros2001">#REF!</definedName>
    <definedName name="otros2002" localSheetId="7">#REF!</definedName>
    <definedName name="otros2002" localSheetId="11">#REF!</definedName>
    <definedName name="otros2002" localSheetId="9">#REF!</definedName>
    <definedName name="otros2002" localSheetId="4">#REF!</definedName>
    <definedName name="otros2002" localSheetId="8">#REF!</definedName>
    <definedName name="otros2002" localSheetId="13">#REF!</definedName>
    <definedName name="otros2002" localSheetId="14">#REF!</definedName>
    <definedName name="otros2002">#REF!</definedName>
    <definedName name="otros2003" localSheetId="7">#REF!</definedName>
    <definedName name="otros2003" localSheetId="11">#REF!</definedName>
    <definedName name="otros2003" localSheetId="9">#REF!</definedName>
    <definedName name="otros2003" localSheetId="4">#REF!</definedName>
    <definedName name="otros2003" localSheetId="8">#REF!</definedName>
    <definedName name="otros2003" localSheetId="13">#REF!</definedName>
    <definedName name="otros2003" localSheetId="14">#REF!</definedName>
    <definedName name="otros2003">#REF!</definedName>
    <definedName name="otros98" localSheetId="7">[23]Programa!#REF!</definedName>
    <definedName name="otros98" localSheetId="11">[24]Programa!#REF!</definedName>
    <definedName name="otros98" localSheetId="9">[24]Programa!#REF!</definedName>
    <definedName name="otros98" localSheetId="1">[24]Programa!#REF!</definedName>
    <definedName name="otros98" localSheetId="2">[24]Programa!#REF!</definedName>
    <definedName name="otros98" localSheetId="8">[23]Programa!#REF!</definedName>
    <definedName name="otros98">[24]Programa!#REF!</definedName>
    <definedName name="otros98j" localSheetId="7">[23]Programa!#REF!</definedName>
    <definedName name="otros98j" localSheetId="11">[24]Programa!#REF!</definedName>
    <definedName name="otros98j" localSheetId="1">[24]Programa!#REF!</definedName>
    <definedName name="otros98j" localSheetId="2">[24]Programa!#REF!</definedName>
    <definedName name="otros98j" localSheetId="8">[23]Programa!#REF!</definedName>
    <definedName name="otros98j">[24]Programa!#REF!</definedName>
    <definedName name="otros98s" localSheetId="7">#REF!</definedName>
    <definedName name="otros98s" localSheetId="11">#REF!</definedName>
    <definedName name="otros98s" localSheetId="9">#REF!</definedName>
    <definedName name="otros98s" localSheetId="1">#REF!</definedName>
    <definedName name="otros98s" localSheetId="2">#REF!</definedName>
    <definedName name="otros98s" localSheetId="4">#REF!</definedName>
    <definedName name="otros98s" localSheetId="8">#REF!</definedName>
    <definedName name="otros98s" localSheetId="13">#REF!</definedName>
    <definedName name="otros98s" localSheetId="14">#REF!</definedName>
    <definedName name="otros98s">#REF!</definedName>
    <definedName name="otros99" localSheetId="7">#REF!</definedName>
    <definedName name="otros99" localSheetId="11">#REF!</definedName>
    <definedName name="otros99" localSheetId="9">#REF!</definedName>
    <definedName name="otros99" localSheetId="4">#REF!</definedName>
    <definedName name="otros99" localSheetId="8">#REF!</definedName>
    <definedName name="otros99" localSheetId="13">#REF!</definedName>
    <definedName name="otros99" localSheetId="14">#REF!</definedName>
    <definedName name="otros99">#REF!</definedName>
    <definedName name="out_red4" localSheetId="7">#REF!</definedName>
    <definedName name="out_red4" localSheetId="11">#REF!</definedName>
    <definedName name="out_red4" localSheetId="9">#REF!</definedName>
    <definedName name="out_red4" localSheetId="4">#REF!</definedName>
    <definedName name="out_red4" localSheetId="8">#REF!</definedName>
    <definedName name="out_red4" localSheetId="13">#REF!</definedName>
    <definedName name="out_red4" localSheetId="14">#REF!</definedName>
    <definedName name="out_red4">#REF!</definedName>
    <definedName name="out_sr3" localSheetId="7">#REF!</definedName>
    <definedName name="out_sr3" localSheetId="11">#REF!</definedName>
    <definedName name="out_sr3" localSheetId="9">#REF!</definedName>
    <definedName name="out_sr3" localSheetId="4">#REF!</definedName>
    <definedName name="out_sr3" localSheetId="8">#REF!</definedName>
    <definedName name="out_sr3" localSheetId="13">#REF!</definedName>
    <definedName name="out_sr3" localSheetId="14">#REF!</definedName>
    <definedName name="out_sr3">#REF!</definedName>
    <definedName name="OUTDS1" localSheetId="7">#REF!</definedName>
    <definedName name="OUTDS1" localSheetId="11">#REF!</definedName>
    <definedName name="OUTDS1" localSheetId="9">#REF!</definedName>
    <definedName name="OUTDS1" localSheetId="4">#REF!</definedName>
    <definedName name="OUTDS1" localSheetId="8">#REF!</definedName>
    <definedName name="OUTDS1" localSheetId="13">#REF!</definedName>
    <definedName name="OUTDS1" localSheetId="14">#REF!</definedName>
    <definedName name="OUTDS1">#REF!</definedName>
    <definedName name="OUTFISC" localSheetId="7">#REF!</definedName>
    <definedName name="OUTFISC" localSheetId="11">#REF!</definedName>
    <definedName name="OUTFISC" localSheetId="9">#REF!</definedName>
    <definedName name="OUTFISC" localSheetId="4">#REF!</definedName>
    <definedName name="OUTFISC" localSheetId="8">#REF!</definedName>
    <definedName name="OUTFISC" localSheetId="13">#REF!</definedName>
    <definedName name="OUTFISC" localSheetId="14">#REF!</definedName>
    <definedName name="OUTFISC">#REF!</definedName>
    <definedName name="OUTIMF" localSheetId="7">#REF!</definedName>
    <definedName name="OUTIMF" localSheetId="11">#REF!</definedName>
    <definedName name="OUTIMF" localSheetId="9">#REF!</definedName>
    <definedName name="OUTIMF" localSheetId="4">#REF!</definedName>
    <definedName name="OUTIMF" localSheetId="8">#REF!</definedName>
    <definedName name="OUTIMF" localSheetId="13">#REF!</definedName>
    <definedName name="OUTIMF" localSheetId="14">#REF!</definedName>
    <definedName name="OUTIMF">#REF!</definedName>
    <definedName name="OUTMN" localSheetId="7">#REF!</definedName>
    <definedName name="OUTMN" localSheetId="11">#REF!</definedName>
    <definedName name="OUTMN" localSheetId="9">#REF!</definedName>
    <definedName name="OUTMN" localSheetId="4">#REF!</definedName>
    <definedName name="OUTMN" localSheetId="8">#REF!</definedName>
    <definedName name="OUTMN" localSheetId="13">#REF!</definedName>
    <definedName name="OUTMN" localSheetId="14">#REF!</definedName>
    <definedName name="OUTMN">#REF!</definedName>
    <definedName name="p" localSheetId="3" hidden="1">{"Riqfin97",#N/A,FALSE,"Tran";"Riqfinpro",#N/A,FALSE,"Tran"}</definedName>
    <definedName name="p" localSheetId="7" hidden="1">{"Riqfin97",#N/A,FALSE,"Tran";"Riqfinpro",#N/A,FALSE,"Tran"}</definedName>
    <definedName name="p" localSheetId="10" hidden="1">{"Riqfin97",#N/A,FALSE,"Tran";"Riqfinpro",#N/A,FALSE,"Tran"}</definedName>
    <definedName name="p" localSheetId="11" hidden="1">{"Riqfin97",#N/A,FALSE,"Tran";"Riqfinpro",#N/A,FALSE,"Tran"}</definedName>
    <definedName name="p" localSheetId="0" hidden="1">{"Riqfin97",#N/A,FALSE,"Tran";"Riqfinpro",#N/A,FALSE,"Tran"}</definedName>
    <definedName name="p" localSheetId="9" hidden="1">{"Riqfin97",#N/A,FALSE,"Tran";"Riqfinpro",#N/A,FALSE,"Tran"}</definedName>
    <definedName name="p" localSheetId="1" hidden="1">{"Riqfin97",#N/A,FALSE,"Tran";"Riqfinpro",#N/A,FALSE,"Tran"}</definedName>
    <definedName name="p" localSheetId="2" hidden="1">{"Riqfin97",#N/A,FALSE,"Tran";"Riqfinpro",#N/A,FALSE,"Tran"}</definedName>
    <definedName name="p" localSheetId="4" hidden="1">{"Riqfin97",#N/A,FALSE,"Tran";"Riqfinpro",#N/A,FALSE,"Tran"}</definedName>
    <definedName name="p" localSheetId="8" hidden="1">{"Riqfin97",#N/A,FALSE,"Tran";"Riqfinpro",#N/A,FALSE,"Tran"}</definedName>
    <definedName name="p" localSheetId="12" hidden="1">{"Riqfin97",#N/A,FALSE,"Tran";"Riqfinpro",#N/A,FALSE,"Tran"}</definedName>
    <definedName name="p" localSheetId="13" hidden="1">{"Riqfin97",#N/A,FALSE,"Tran";"Riqfinpro",#N/A,FALSE,"Tran"}</definedName>
    <definedName name="p" localSheetId="14" hidden="1">{"Riqfin97",#N/A,FALSE,"Tran";"Riqfinpro",#N/A,FALSE,"Tran"}</definedName>
    <definedName name="p" hidden="1">{"Riqfin97",#N/A,FALSE,"Tran";"Riqfinpro",#N/A,FALSE,"Tran"}</definedName>
    <definedName name="P1_1" localSheetId="7">OFFSET(#REF!,0,0,COUNT(#REF!),1)</definedName>
    <definedName name="P1_1" localSheetId="11">OFFSET(#REF!,0,0,COUNT(#REF!),1)</definedName>
    <definedName name="P1_1" localSheetId="9">OFFSET(#REF!,0,0,COUNT(#REF!),1)</definedName>
    <definedName name="P1_1" localSheetId="1">OFFSET(#REF!,0,0,COUNT(#REF!),1)</definedName>
    <definedName name="P1_1" localSheetId="2">OFFSET(#REF!,0,0,COUNT(#REF!),1)</definedName>
    <definedName name="P1_1" localSheetId="4">OFFSET(#REF!,0,0,COUNT(#REF!),1)</definedName>
    <definedName name="P1_1" localSheetId="8">OFFSET(#REF!,0,0,COUNT(#REF!),1)</definedName>
    <definedName name="P1_1" localSheetId="13">OFFSET(#REF!,0,0,COUNT(#REF!),1)</definedName>
    <definedName name="P1_1" localSheetId="14">OFFSET(#REF!,0,0,COUNT(#REF!),1)</definedName>
    <definedName name="P1_1">OFFSET(#REF!,0,0,COUNT(#REF!),1)</definedName>
    <definedName name="P1_2" localSheetId="7">OFFSET(#REF!,0,0,COUNT(#REF!),1)</definedName>
    <definedName name="P1_2" localSheetId="11">OFFSET(#REF!,0,0,COUNT(#REF!),1)</definedName>
    <definedName name="P1_2" localSheetId="9">OFFSET(#REF!,0,0,COUNT(#REF!),1)</definedName>
    <definedName name="P1_2" localSheetId="4">OFFSET(#REF!,0,0,COUNT(#REF!),1)</definedName>
    <definedName name="P1_2" localSheetId="8">OFFSET(#REF!,0,0,COUNT(#REF!),1)</definedName>
    <definedName name="P1_2" localSheetId="13">OFFSET(#REF!,0,0,COUNT(#REF!),1)</definedName>
    <definedName name="P1_2" localSheetId="14">OFFSET(#REF!,0,0,COUNT(#REF!),1)</definedName>
    <definedName name="P1_2">OFFSET(#REF!,0,0,COUNT(#REF!),1)</definedName>
    <definedName name="P1avg" localSheetId="7">OFFSET(#REF!,0,0,COUNT(#REF!),1)</definedName>
    <definedName name="P1avg" localSheetId="11">OFFSET(#REF!,0,0,COUNT(#REF!),1)</definedName>
    <definedName name="P1avg" localSheetId="9">OFFSET(#REF!,0,0,COUNT(#REF!),1)</definedName>
    <definedName name="P1avg" localSheetId="4">OFFSET(#REF!,0,0,COUNT(#REF!),1)</definedName>
    <definedName name="P1avg" localSheetId="8">OFFSET(#REF!,0,0,COUNT(#REF!),1)</definedName>
    <definedName name="P1avg" localSheetId="13">OFFSET(#REF!,0,0,COUNT(#REF!),1)</definedName>
    <definedName name="P1avg" localSheetId="14">OFFSET(#REF!,0,0,COUNT(#REF!),1)</definedName>
    <definedName name="P1avg">OFFSET(#REF!,0,0,COUNT(#REF!),1)</definedName>
    <definedName name="P1min" localSheetId="7">OFFSET(#REF!,0,0,COUNT(#REF!),1)</definedName>
    <definedName name="P1min" localSheetId="11">OFFSET(#REF!,0,0,COUNT(#REF!),1)</definedName>
    <definedName name="P1min" localSheetId="9">OFFSET(#REF!,0,0,COUNT(#REF!),1)</definedName>
    <definedName name="P1min" localSheetId="4">OFFSET(#REF!,0,0,COUNT(#REF!),1)</definedName>
    <definedName name="P1min" localSheetId="8">OFFSET(#REF!,0,0,COUNT(#REF!),1)</definedName>
    <definedName name="P1min" localSheetId="13">OFFSET(#REF!,0,0,COUNT(#REF!),1)</definedName>
    <definedName name="P1min" localSheetId="14">OFFSET(#REF!,0,0,COUNT(#REF!),1)</definedName>
    <definedName name="P1min">OFFSET(#REF!,0,0,COUNT(#REF!),1)</definedName>
    <definedName name="P1rng" localSheetId="7">OFFSET(#REF!,0,0,COUNT(#REF!),1)</definedName>
    <definedName name="P1rng" localSheetId="11">OFFSET(#REF!,0,0,COUNT(#REF!),1)</definedName>
    <definedName name="P1rng" localSheetId="9">OFFSET(#REF!,0,0,COUNT(#REF!),1)</definedName>
    <definedName name="P1rng" localSheetId="4">OFFSET(#REF!,0,0,COUNT(#REF!),1)</definedName>
    <definedName name="P1rng" localSheetId="8">OFFSET(#REF!,0,0,COUNT(#REF!),1)</definedName>
    <definedName name="P1rng" localSheetId="13">OFFSET(#REF!,0,0,COUNT(#REF!),1)</definedName>
    <definedName name="P1rng" localSheetId="14">OFFSET(#REF!,0,0,COUNT(#REF!),1)</definedName>
    <definedName name="P1rng">OFFSET(#REF!,0,0,COUNT(#REF!),1)</definedName>
    <definedName name="P2_1" localSheetId="7">OFFSET(#REF!,0,0,COUNT(#REF!),1)</definedName>
    <definedName name="P2_1" localSheetId="11">OFFSET(#REF!,0,0,COUNT(#REF!),1)</definedName>
    <definedName name="P2_1" localSheetId="9">OFFSET(#REF!,0,0,COUNT(#REF!),1)</definedName>
    <definedName name="P2_1" localSheetId="4">OFFSET(#REF!,0,0,COUNT(#REF!),1)</definedName>
    <definedName name="P2_1" localSheetId="8">OFFSET(#REF!,0,0,COUNT(#REF!),1)</definedName>
    <definedName name="P2_1" localSheetId="13">OFFSET(#REF!,0,0,COUNT(#REF!),1)</definedName>
    <definedName name="P2_1" localSheetId="14">OFFSET(#REF!,0,0,COUNT(#REF!),1)</definedName>
    <definedName name="P2_1">OFFSET(#REF!,0,0,COUNT(#REF!),1)</definedName>
    <definedName name="P2_2" localSheetId="7">OFFSET(#REF!,0,0,COUNT(#REF!),1)</definedName>
    <definedName name="P2_2" localSheetId="11">OFFSET(#REF!,0,0,COUNT(#REF!),1)</definedName>
    <definedName name="P2_2" localSheetId="9">OFFSET(#REF!,0,0,COUNT(#REF!),1)</definedName>
    <definedName name="P2_2" localSheetId="4">OFFSET(#REF!,0,0,COUNT(#REF!),1)</definedName>
    <definedName name="P2_2" localSheetId="8">OFFSET(#REF!,0,0,COUNT(#REF!),1)</definedName>
    <definedName name="P2_2" localSheetId="13">OFFSET(#REF!,0,0,COUNT(#REF!),1)</definedName>
    <definedName name="P2_2" localSheetId="14">OFFSET(#REF!,0,0,COUNT(#REF!),1)</definedName>
    <definedName name="P2_2">OFFSET(#REF!,0,0,COUNT(#REF!),1)</definedName>
    <definedName name="P2avg" localSheetId="7">OFFSET(#REF!,0,0,COUNT(#REF!),1)</definedName>
    <definedName name="P2avg" localSheetId="11">OFFSET(#REF!,0,0,COUNT(#REF!),1)</definedName>
    <definedName name="P2avg" localSheetId="9">OFFSET(#REF!,0,0,COUNT(#REF!),1)</definedName>
    <definedName name="P2avg" localSheetId="4">OFFSET(#REF!,0,0,COUNT(#REF!),1)</definedName>
    <definedName name="P2avg" localSheetId="8">OFFSET(#REF!,0,0,COUNT(#REF!),1)</definedName>
    <definedName name="P2avg" localSheetId="13">OFFSET(#REF!,0,0,COUNT(#REF!),1)</definedName>
    <definedName name="P2avg" localSheetId="14">OFFSET(#REF!,0,0,COUNT(#REF!),1)</definedName>
    <definedName name="P2avg">OFFSET(#REF!,0,0,COUNT(#REF!),1)</definedName>
    <definedName name="P2min" localSheetId="7">OFFSET(#REF!,0,0,COUNT(#REF!),1)</definedName>
    <definedName name="P2min" localSheetId="11">OFFSET(#REF!,0,0,COUNT(#REF!),1)</definedName>
    <definedName name="P2min" localSheetId="9">OFFSET(#REF!,0,0,COUNT(#REF!),1)</definedName>
    <definedName name="P2min" localSheetId="4">OFFSET(#REF!,0,0,COUNT(#REF!),1)</definedName>
    <definedName name="P2min" localSheetId="8">OFFSET(#REF!,0,0,COUNT(#REF!),1)</definedName>
    <definedName name="P2min" localSheetId="13">OFFSET(#REF!,0,0,COUNT(#REF!),1)</definedName>
    <definedName name="P2min" localSheetId="14">OFFSET(#REF!,0,0,COUNT(#REF!),1)</definedName>
    <definedName name="P2min">OFFSET(#REF!,0,0,COUNT(#REF!),1)</definedName>
    <definedName name="P2rng" localSheetId="7">OFFSET(#REF!,0,0,COUNT(#REF!),1)</definedName>
    <definedName name="P2rng" localSheetId="11">OFFSET(#REF!,0,0,COUNT(#REF!),1)</definedName>
    <definedName name="P2rng" localSheetId="9">OFFSET(#REF!,0,0,COUNT(#REF!),1)</definedName>
    <definedName name="P2rng" localSheetId="4">OFFSET(#REF!,0,0,COUNT(#REF!),1)</definedName>
    <definedName name="P2rng" localSheetId="8">OFFSET(#REF!,0,0,COUNT(#REF!),1)</definedName>
    <definedName name="P2rng" localSheetId="13">OFFSET(#REF!,0,0,COUNT(#REF!),1)</definedName>
    <definedName name="P2rng" localSheetId="14">OFFSET(#REF!,0,0,COUNT(#REF!),1)</definedName>
    <definedName name="P2rng">OFFSET(#REF!,0,0,COUNT(#REF!),1)</definedName>
    <definedName name="p2std" localSheetId="7">#REF!</definedName>
    <definedName name="p2std" localSheetId="11">#REF!</definedName>
    <definedName name="p2std" localSheetId="9">#REF!</definedName>
    <definedName name="p2std" localSheetId="1">#REF!</definedName>
    <definedName name="p2std" localSheetId="2">#REF!</definedName>
    <definedName name="p2std" localSheetId="4">#REF!</definedName>
    <definedName name="p2std" localSheetId="8">#REF!</definedName>
    <definedName name="p2std" localSheetId="13">#REF!</definedName>
    <definedName name="p2std" localSheetId="14">#REF!</definedName>
    <definedName name="p2std">#REF!</definedName>
    <definedName name="P3_1" localSheetId="7">OFFSET(#REF!,0,0,COUNT(#REF!),1)</definedName>
    <definedName name="P3_1" localSheetId="11">OFFSET(#REF!,0,0,COUNT(#REF!),1)</definedName>
    <definedName name="P3_1" localSheetId="9">OFFSET(#REF!,0,0,COUNT(#REF!),1)</definedName>
    <definedName name="P3_1" localSheetId="4">OFFSET(#REF!,0,0,COUNT(#REF!),1)</definedName>
    <definedName name="P3_1" localSheetId="8">OFFSET(#REF!,0,0,COUNT(#REF!),1)</definedName>
    <definedName name="P3_1" localSheetId="13">OFFSET(#REF!,0,0,COUNT(#REF!),1)</definedName>
    <definedName name="P3_1" localSheetId="14">OFFSET(#REF!,0,0,COUNT(#REF!),1)</definedName>
    <definedName name="P3_1">OFFSET(#REF!,0,0,COUNT(#REF!),1)</definedName>
    <definedName name="P3_2" localSheetId="7">OFFSET(#REF!,0,0,COUNT(#REF!),1)</definedName>
    <definedName name="P3_2" localSheetId="11">OFFSET(#REF!,0,0,COUNT(#REF!),1)</definedName>
    <definedName name="P3_2" localSheetId="9">OFFSET(#REF!,0,0,COUNT(#REF!),1)</definedName>
    <definedName name="P3_2" localSheetId="4">OFFSET(#REF!,0,0,COUNT(#REF!),1)</definedName>
    <definedName name="P3_2" localSheetId="8">OFFSET(#REF!,0,0,COUNT(#REF!),1)</definedName>
    <definedName name="P3_2" localSheetId="13">OFFSET(#REF!,0,0,COUNT(#REF!),1)</definedName>
    <definedName name="P3_2" localSheetId="14">OFFSET(#REF!,0,0,COUNT(#REF!),1)</definedName>
    <definedName name="P3_2">OFFSET(#REF!,0,0,COUNT(#REF!),1)</definedName>
    <definedName name="P3avg" localSheetId="7">OFFSET(#REF!,0,0,COUNT(#REF!),1)</definedName>
    <definedName name="P3avg" localSheetId="11">OFFSET(#REF!,0,0,COUNT(#REF!),1)</definedName>
    <definedName name="P3avg" localSheetId="9">OFFSET(#REF!,0,0,COUNT(#REF!),1)</definedName>
    <definedName name="P3avg" localSheetId="4">OFFSET(#REF!,0,0,COUNT(#REF!),1)</definedName>
    <definedName name="P3avg" localSheetId="8">OFFSET(#REF!,0,0,COUNT(#REF!),1)</definedName>
    <definedName name="P3avg" localSheetId="13">OFFSET(#REF!,0,0,COUNT(#REF!),1)</definedName>
    <definedName name="P3avg" localSheetId="14">OFFSET(#REF!,0,0,COUNT(#REF!),1)</definedName>
    <definedName name="P3avg">OFFSET(#REF!,0,0,COUNT(#REF!),1)</definedName>
    <definedName name="P3min" localSheetId="7">OFFSET(#REF!,0,0,COUNT(#REF!),1)</definedName>
    <definedName name="P3min" localSheetId="11">OFFSET(#REF!,0,0,COUNT(#REF!),1)</definedName>
    <definedName name="P3min" localSheetId="9">OFFSET(#REF!,0,0,COUNT(#REF!),1)</definedName>
    <definedName name="P3min" localSheetId="4">OFFSET(#REF!,0,0,COUNT(#REF!),1)</definedName>
    <definedName name="P3min" localSheetId="8">OFFSET(#REF!,0,0,COUNT(#REF!),1)</definedName>
    <definedName name="P3min" localSheetId="13">OFFSET(#REF!,0,0,COUNT(#REF!),1)</definedName>
    <definedName name="P3min" localSheetId="14">OFFSET(#REF!,0,0,COUNT(#REF!),1)</definedName>
    <definedName name="P3min">OFFSET(#REF!,0,0,COUNT(#REF!),1)</definedName>
    <definedName name="P3rng" localSheetId="7">OFFSET(#REF!,0,0,COUNT(#REF!),1)</definedName>
    <definedName name="P3rng" localSheetId="11">OFFSET(#REF!,0,0,COUNT(#REF!),1)</definedName>
    <definedName name="P3rng" localSheetId="9">OFFSET(#REF!,0,0,COUNT(#REF!),1)</definedName>
    <definedName name="P3rng" localSheetId="4">OFFSET(#REF!,0,0,COUNT(#REF!),1)</definedName>
    <definedName name="P3rng" localSheetId="8">OFFSET(#REF!,0,0,COUNT(#REF!),1)</definedName>
    <definedName name="P3rng" localSheetId="13">OFFSET(#REF!,0,0,COUNT(#REF!),1)</definedName>
    <definedName name="P3rng" localSheetId="14">OFFSET(#REF!,0,0,COUNT(#REF!),1)</definedName>
    <definedName name="P3rng">OFFSET(#REF!,0,0,COUNT(#REF!),1)</definedName>
    <definedName name="P4_1" localSheetId="7">OFFSET(#REF!,0,0,COUNT(#REF!),1)</definedName>
    <definedName name="P4_1" localSheetId="11">OFFSET(#REF!,0,0,COUNT(#REF!),1)</definedName>
    <definedName name="P4_1" localSheetId="9">OFFSET(#REF!,0,0,COUNT(#REF!),1)</definedName>
    <definedName name="P4_1" localSheetId="4">OFFSET(#REF!,0,0,COUNT(#REF!),1)</definedName>
    <definedName name="P4_1" localSheetId="8">OFFSET(#REF!,0,0,COUNT(#REF!),1)</definedName>
    <definedName name="P4_1" localSheetId="13">OFFSET(#REF!,0,0,COUNT(#REF!),1)</definedName>
    <definedName name="P4_1" localSheetId="14">OFFSET(#REF!,0,0,COUNT(#REF!),1)</definedName>
    <definedName name="P4_1">OFFSET(#REF!,0,0,COUNT(#REF!),1)</definedName>
    <definedName name="P4_2" localSheetId="7">OFFSET(#REF!,0,0,COUNT(#REF!),1)</definedName>
    <definedName name="P4_2" localSheetId="11">OFFSET(#REF!,0,0,COUNT(#REF!),1)</definedName>
    <definedName name="P4_2" localSheetId="9">OFFSET(#REF!,0,0,COUNT(#REF!),1)</definedName>
    <definedName name="P4_2" localSheetId="4">OFFSET(#REF!,0,0,COUNT(#REF!),1)</definedName>
    <definedName name="P4_2" localSheetId="8">OFFSET(#REF!,0,0,COUNT(#REF!),1)</definedName>
    <definedName name="P4_2" localSheetId="13">OFFSET(#REF!,0,0,COUNT(#REF!),1)</definedName>
    <definedName name="P4_2" localSheetId="14">OFFSET(#REF!,0,0,COUNT(#REF!),1)</definedName>
    <definedName name="P4_2">OFFSET(#REF!,0,0,COUNT(#REF!),1)</definedName>
    <definedName name="P4avg" localSheetId="7">OFFSET(#REF!,0,0,COUNT(#REF!),1)</definedName>
    <definedName name="P4avg" localSheetId="11">OFFSET(#REF!,0,0,COUNT(#REF!),1)</definedName>
    <definedName name="P4avg" localSheetId="9">OFFSET(#REF!,0,0,COUNT(#REF!),1)</definedName>
    <definedName name="P4avg" localSheetId="4">OFFSET(#REF!,0,0,COUNT(#REF!),1)</definedName>
    <definedName name="P4avg" localSheetId="8">OFFSET(#REF!,0,0,COUNT(#REF!),1)</definedName>
    <definedName name="P4avg" localSheetId="13">OFFSET(#REF!,0,0,COUNT(#REF!),1)</definedName>
    <definedName name="P4avg" localSheetId="14">OFFSET(#REF!,0,0,COUNT(#REF!),1)</definedName>
    <definedName name="P4avg">OFFSET(#REF!,0,0,COUNT(#REF!),1)</definedName>
    <definedName name="P4min" localSheetId="7">OFFSET(#REF!,0,0,COUNT(#REF!),1)</definedName>
    <definedName name="P4min" localSheetId="11">OFFSET(#REF!,0,0,COUNT(#REF!),1)</definedName>
    <definedName name="P4min" localSheetId="9">OFFSET(#REF!,0,0,COUNT(#REF!),1)</definedName>
    <definedName name="P4min" localSheetId="4">OFFSET(#REF!,0,0,COUNT(#REF!),1)</definedName>
    <definedName name="P4min" localSheetId="8">OFFSET(#REF!,0,0,COUNT(#REF!),1)</definedName>
    <definedName name="P4min" localSheetId="13">OFFSET(#REF!,0,0,COUNT(#REF!),1)</definedName>
    <definedName name="P4min" localSheetId="14">OFFSET(#REF!,0,0,COUNT(#REF!),1)</definedName>
    <definedName name="P4min">OFFSET(#REF!,0,0,COUNT(#REF!),1)</definedName>
    <definedName name="P4rng" localSheetId="7">OFFSET(#REF!,0,0,COUNT(#REF!),1)</definedName>
    <definedName name="P4rng" localSheetId="11">OFFSET(#REF!,0,0,COUNT(#REF!),1)</definedName>
    <definedName name="P4rng" localSheetId="9">OFFSET(#REF!,0,0,COUNT(#REF!),1)</definedName>
    <definedName name="P4rng" localSheetId="4">OFFSET(#REF!,0,0,COUNT(#REF!),1)</definedName>
    <definedName name="P4rng" localSheetId="8">OFFSET(#REF!,0,0,COUNT(#REF!),1)</definedName>
    <definedName name="P4rng" localSheetId="13">OFFSET(#REF!,0,0,COUNT(#REF!),1)</definedName>
    <definedName name="P4rng" localSheetId="14">OFFSET(#REF!,0,0,COUNT(#REF!),1)</definedName>
    <definedName name="P4rng">OFFSET(#REF!,0,0,COUNT(#REF!),1)</definedName>
    <definedName name="P5_1" localSheetId="7">OFFSET(#REF!,0,0,COUNT(#REF!),1)</definedName>
    <definedName name="P5_1" localSheetId="11">OFFSET(#REF!,0,0,COUNT(#REF!),1)</definedName>
    <definedName name="P5_1" localSheetId="9">OFFSET(#REF!,0,0,COUNT(#REF!),1)</definedName>
    <definedName name="P5_1" localSheetId="4">OFFSET(#REF!,0,0,COUNT(#REF!),1)</definedName>
    <definedName name="P5_1" localSheetId="8">OFFSET(#REF!,0,0,COUNT(#REF!),1)</definedName>
    <definedName name="P5_1" localSheetId="13">OFFSET(#REF!,0,0,COUNT(#REF!),1)</definedName>
    <definedName name="P5_1" localSheetId="14">OFFSET(#REF!,0,0,COUNT(#REF!),1)</definedName>
    <definedName name="P5_1">OFFSET(#REF!,0,0,COUNT(#REF!),1)</definedName>
    <definedName name="P5_2" localSheetId="7">OFFSET(#REF!,0,0,COUNT(#REF!),1)</definedName>
    <definedName name="P5_2" localSheetId="11">OFFSET(#REF!,0,0,COUNT(#REF!),1)</definedName>
    <definedName name="P5_2" localSheetId="9">OFFSET(#REF!,0,0,COUNT(#REF!),1)</definedName>
    <definedName name="P5_2" localSheetId="4">OFFSET(#REF!,0,0,COUNT(#REF!),1)</definedName>
    <definedName name="P5_2" localSheetId="8">OFFSET(#REF!,0,0,COUNT(#REF!),1)</definedName>
    <definedName name="P5_2" localSheetId="13">OFFSET(#REF!,0,0,COUNT(#REF!),1)</definedName>
    <definedName name="P5_2" localSheetId="14">OFFSET(#REF!,0,0,COUNT(#REF!),1)</definedName>
    <definedName name="P5_2">OFFSET(#REF!,0,0,COUNT(#REF!),1)</definedName>
    <definedName name="P5avg" localSheetId="7">OFFSET(#REF!,0,0,COUNT(#REF!),1)</definedName>
    <definedName name="P5avg" localSheetId="11">OFFSET(#REF!,0,0,COUNT(#REF!),1)</definedName>
    <definedName name="P5avg" localSheetId="9">OFFSET(#REF!,0,0,COUNT(#REF!),1)</definedName>
    <definedName name="P5avg" localSheetId="4">OFFSET(#REF!,0,0,COUNT(#REF!),1)</definedName>
    <definedName name="P5avg" localSheetId="8">OFFSET(#REF!,0,0,COUNT(#REF!),1)</definedName>
    <definedName name="P5avg" localSheetId="13">OFFSET(#REF!,0,0,COUNT(#REF!),1)</definedName>
    <definedName name="P5avg" localSheetId="14">OFFSET(#REF!,0,0,COUNT(#REF!),1)</definedName>
    <definedName name="P5avg">OFFSET(#REF!,0,0,COUNT(#REF!),1)</definedName>
    <definedName name="P5min" localSheetId="7">OFFSET(#REF!,0,0,COUNT(#REF!),1)</definedName>
    <definedName name="P5min" localSheetId="11">OFFSET(#REF!,0,0,COUNT(#REF!),1)</definedName>
    <definedName name="P5min" localSheetId="9">OFFSET(#REF!,0,0,COUNT(#REF!),1)</definedName>
    <definedName name="P5min" localSheetId="4">OFFSET(#REF!,0,0,COUNT(#REF!),1)</definedName>
    <definedName name="P5min" localSheetId="8">OFFSET(#REF!,0,0,COUNT(#REF!),1)</definedName>
    <definedName name="P5min" localSheetId="13">OFFSET(#REF!,0,0,COUNT(#REF!),1)</definedName>
    <definedName name="P5min" localSheetId="14">OFFSET(#REF!,0,0,COUNT(#REF!),1)</definedName>
    <definedName name="P5min">OFFSET(#REF!,0,0,COUNT(#REF!),1)</definedName>
    <definedName name="P5rng" localSheetId="7">OFFSET(#REF!,0,0,COUNT(#REF!),1)</definedName>
    <definedName name="P5rng" localSheetId="11">OFFSET(#REF!,0,0,COUNT(#REF!),1)</definedName>
    <definedName name="P5rng" localSheetId="9">OFFSET(#REF!,0,0,COUNT(#REF!),1)</definedName>
    <definedName name="P5rng" localSheetId="4">OFFSET(#REF!,0,0,COUNT(#REF!),1)</definedName>
    <definedName name="P5rng" localSheetId="8">OFFSET(#REF!,0,0,COUNT(#REF!),1)</definedName>
    <definedName name="P5rng" localSheetId="13">OFFSET(#REF!,0,0,COUNT(#REF!),1)</definedName>
    <definedName name="P5rng" localSheetId="14">OFFSET(#REF!,0,0,COUNT(#REF!),1)</definedName>
    <definedName name="P5rng">OFFSET(#REF!,0,0,COUNT(#REF!),1)</definedName>
    <definedName name="PAGINA_01" localSheetId="7">#REF!</definedName>
    <definedName name="PAGINA_01" localSheetId="11">#REF!</definedName>
    <definedName name="PAGINA_01" localSheetId="9">#REF!</definedName>
    <definedName name="PAGINA_01" localSheetId="1">#REF!</definedName>
    <definedName name="PAGINA_01" localSheetId="2">#REF!</definedName>
    <definedName name="PAGINA_01" localSheetId="4">#REF!</definedName>
    <definedName name="PAGINA_01" localSheetId="8">#REF!</definedName>
    <definedName name="PAGINA_01" localSheetId="13">#REF!</definedName>
    <definedName name="PAGINA_01" localSheetId="14">#REF!</definedName>
    <definedName name="PAGINA_01">#REF!</definedName>
    <definedName name="PAGINA_01_CONT." localSheetId="7">#REF!</definedName>
    <definedName name="PAGINA_01_CONT." localSheetId="11">#REF!</definedName>
    <definedName name="PAGINA_01_CONT." localSheetId="9">#REF!</definedName>
    <definedName name="PAGINA_01_CONT." localSheetId="4">#REF!</definedName>
    <definedName name="PAGINA_01_CONT." localSheetId="8">#REF!</definedName>
    <definedName name="PAGINA_01_CONT." localSheetId="13">#REF!</definedName>
    <definedName name="PAGINA_01_CONT." localSheetId="14">#REF!</definedName>
    <definedName name="PAGINA_01_CONT.">#REF!</definedName>
    <definedName name="PAGINA_02" localSheetId="7">#REF!</definedName>
    <definedName name="PAGINA_02" localSheetId="11">#REF!</definedName>
    <definedName name="PAGINA_02" localSheetId="9">#REF!</definedName>
    <definedName name="PAGINA_02" localSheetId="4">#REF!</definedName>
    <definedName name="PAGINA_02" localSheetId="8">#REF!</definedName>
    <definedName name="PAGINA_02" localSheetId="13">#REF!</definedName>
    <definedName name="PAGINA_02" localSheetId="14">#REF!</definedName>
    <definedName name="PAGINA_02">#REF!</definedName>
    <definedName name="PAGINA_03" localSheetId="7">#REF!</definedName>
    <definedName name="PAGINA_03" localSheetId="11">#REF!</definedName>
    <definedName name="PAGINA_03" localSheetId="9">#REF!</definedName>
    <definedName name="PAGINA_03" localSheetId="4">#REF!</definedName>
    <definedName name="PAGINA_03" localSheetId="8">#REF!</definedName>
    <definedName name="PAGINA_03" localSheetId="13">#REF!</definedName>
    <definedName name="PAGINA_03" localSheetId="14">#REF!</definedName>
    <definedName name="PAGINA_03">#REF!</definedName>
    <definedName name="PAGINA_04" localSheetId="7">#REF!</definedName>
    <definedName name="PAGINA_04" localSheetId="11">#REF!</definedName>
    <definedName name="PAGINA_04" localSheetId="9">#REF!</definedName>
    <definedName name="PAGINA_04" localSheetId="4">#REF!</definedName>
    <definedName name="PAGINA_04" localSheetId="8">#REF!</definedName>
    <definedName name="PAGINA_04" localSheetId="13">#REF!</definedName>
    <definedName name="PAGINA_04" localSheetId="14">#REF!</definedName>
    <definedName name="PAGINA_04">#REF!</definedName>
    <definedName name="PAGINA_05" localSheetId="7">#REF!</definedName>
    <definedName name="PAGINA_05" localSheetId="11">#REF!</definedName>
    <definedName name="PAGINA_05" localSheetId="9">#REF!</definedName>
    <definedName name="PAGINA_05" localSheetId="4">#REF!</definedName>
    <definedName name="PAGINA_05" localSheetId="8">#REF!</definedName>
    <definedName name="PAGINA_05" localSheetId="13">#REF!</definedName>
    <definedName name="PAGINA_05" localSheetId="14">#REF!</definedName>
    <definedName name="PAGINA_05">#REF!</definedName>
    <definedName name="PAGINA_06" localSheetId="7">#REF!</definedName>
    <definedName name="PAGINA_06" localSheetId="11">#REF!</definedName>
    <definedName name="PAGINA_06" localSheetId="9">#REF!</definedName>
    <definedName name="PAGINA_06" localSheetId="4">#REF!</definedName>
    <definedName name="PAGINA_06" localSheetId="8">#REF!</definedName>
    <definedName name="PAGINA_06" localSheetId="13">#REF!</definedName>
    <definedName name="PAGINA_06" localSheetId="14">#REF!</definedName>
    <definedName name="PAGINA_06">#REF!</definedName>
    <definedName name="PAGINA_06_CONT." localSheetId="7">#REF!</definedName>
    <definedName name="PAGINA_06_CONT." localSheetId="11">#REF!</definedName>
    <definedName name="PAGINA_06_CONT." localSheetId="9">#REF!</definedName>
    <definedName name="PAGINA_06_CONT." localSheetId="4">#REF!</definedName>
    <definedName name="PAGINA_06_CONT." localSheetId="8">#REF!</definedName>
    <definedName name="PAGINA_06_CONT." localSheetId="13">#REF!</definedName>
    <definedName name="PAGINA_06_CONT." localSheetId="14">#REF!</definedName>
    <definedName name="PAGINA_06_CONT.">#REF!</definedName>
    <definedName name="PAGINA_07" localSheetId="7">#REF!</definedName>
    <definedName name="PAGINA_07" localSheetId="11">#REF!</definedName>
    <definedName name="PAGINA_07" localSheetId="9">#REF!</definedName>
    <definedName name="PAGINA_07" localSheetId="4">#REF!</definedName>
    <definedName name="PAGINA_07" localSheetId="8">#REF!</definedName>
    <definedName name="PAGINA_07" localSheetId="13">#REF!</definedName>
    <definedName name="PAGINA_07" localSheetId="14">#REF!</definedName>
    <definedName name="PAGINA_07">#REF!</definedName>
    <definedName name="PAGINA_08" localSheetId="7">#REF!</definedName>
    <definedName name="PAGINA_08" localSheetId="11">#REF!</definedName>
    <definedName name="PAGINA_08" localSheetId="9">#REF!</definedName>
    <definedName name="PAGINA_08" localSheetId="4">#REF!</definedName>
    <definedName name="PAGINA_08" localSheetId="8">#REF!</definedName>
    <definedName name="PAGINA_08" localSheetId="13">#REF!</definedName>
    <definedName name="PAGINA_08" localSheetId="14">#REF!</definedName>
    <definedName name="PAGINA_08">#REF!</definedName>
    <definedName name="PAGINA_09" localSheetId="7">#REF!</definedName>
    <definedName name="PAGINA_09" localSheetId="11">#REF!</definedName>
    <definedName name="PAGINA_09" localSheetId="9">#REF!</definedName>
    <definedName name="PAGINA_09" localSheetId="4">#REF!</definedName>
    <definedName name="PAGINA_09" localSheetId="8">#REF!</definedName>
    <definedName name="PAGINA_09" localSheetId="13">#REF!</definedName>
    <definedName name="PAGINA_09" localSheetId="14">#REF!</definedName>
    <definedName name="PAGINA_09">#REF!</definedName>
    <definedName name="PAGINA_10" localSheetId="7">#REF!</definedName>
    <definedName name="PAGINA_10" localSheetId="11">#REF!</definedName>
    <definedName name="PAGINA_10" localSheetId="9">#REF!</definedName>
    <definedName name="PAGINA_10" localSheetId="4">#REF!</definedName>
    <definedName name="PAGINA_10" localSheetId="8">#REF!</definedName>
    <definedName name="PAGINA_10" localSheetId="13">#REF!</definedName>
    <definedName name="PAGINA_10" localSheetId="14">#REF!</definedName>
    <definedName name="PAGINA_10">#REF!</definedName>
    <definedName name="PAGINA_11" localSheetId="7">#REF!</definedName>
    <definedName name="PAGINA_11" localSheetId="11">#REF!</definedName>
    <definedName name="PAGINA_11" localSheetId="9">#REF!</definedName>
    <definedName name="PAGINA_11" localSheetId="4">#REF!</definedName>
    <definedName name="PAGINA_11" localSheetId="8">#REF!</definedName>
    <definedName name="PAGINA_11" localSheetId="13">#REF!</definedName>
    <definedName name="PAGINA_11" localSheetId="14">#REF!</definedName>
    <definedName name="PAGINA_11">#REF!</definedName>
    <definedName name="PAGINA_12" localSheetId="7">#REF!</definedName>
    <definedName name="PAGINA_12" localSheetId="11">#REF!</definedName>
    <definedName name="PAGINA_12" localSheetId="9">#REF!</definedName>
    <definedName name="PAGINA_12" localSheetId="4">#REF!</definedName>
    <definedName name="PAGINA_12" localSheetId="8">#REF!</definedName>
    <definedName name="PAGINA_12" localSheetId="13">#REF!</definedName>
    <definedName name="PAGINA_12" localSheetId="14">#REF!</definedName>
    <definedName name="PAGINA_12">#REF!</definedName>
    <definedName name="Pan_Bancario_50G" localSheetId="7">#REF!</definedName>
    <definedName name="Pan_Bancario_50G" localSheetId="11">#REF!</definedName>
    <definedName name="Pan_Bancario_50G" localSheetId="9">#REF!</definedName>
    <definedName name="Pan_Bancario_50G" localSheetId="1">#REF!</definedName>
    <definedName name="Pan_Bancario_50G" localSheetId="2">#REF!</definedName>
    <definedName name="Pan_Bancario_50G" localSheetId="4">#REF!</definedName>
    <definedName name="Pan_Bancario_50G" localSheetId="8">#REF!</definedName>
    <definedName name="Pan_Bancario_50G" localSheetId="13">#REF!</definedName>
    <definedName name="Pan_Bancario_50G" localSheetId="14">#REF!</definedName>
    <definedName name="Pan_Bancario_50G">#REF!</definedName>
    <definedName name="Pan_Monet_30G" localSheetId="7">#REF!</definedName>
    <definedName name="Pan_Monet_30G" localSheetId="11">#REF!</definedName>
    <definedName name="Pan_Monet_30G" localSheetId="9">#REF!</definedName>
    <definedName name="Pan_Monet_30G" localSheetId="1">#REF!</definedName>
    <definedName name="Pan_Monet_30G" localSheetId="2">#REF!</definedName>
    <definedName name="Pan_Monet_30G" localSheetId="4">#REF!</definedName>
    <definedName name="Pan_Monet_30G" localSheetId="8">#REF!</definedName>
    <definedName name="Pan_Monet_30G" localSheetId="13">#REF!</definedName>
    <definedName name="Pan_Monet_30G" localSheetId="14">#REF!</definedName>
    <definedName name="Pan_Monet_30G">#REF!</definedName>
    <definedName name="PARAMETROS" localSheetId="7">#REF!</definedName>
    <definedName name="PARAMETROS" localSheetId="11">#REF!</definedName>
    <definedName name="PARAMETROS" localSheetId="9">#REF!</definedName>
    <definedName name="PARAMETROS" localSheetId="4">#REF!</definedName>
    <definedName name="PARAMETROS" localSheetId="8">#REF!</definedName>
    <definedName name="PARAMETROS" localSheetId="13">#REF!</definedName>
    <definedName name="PARAMETROS" localSheetId="14">#REF!</definedName>
    <definedName name="PARAMETROS">#REF!</definedName>
    <definedName name="Parmeshwar" localSheetId="7">[89]E!$AJ$98:$AX$115</definedName>
    <definedName name="Parmeshwar" localSheetId="11">[90]E!$AJ$98:$AX$115</definedName>
    <definedName name="Parmeshwar" localSheetId="1">[90]E!$AJ$98:$AX$115</definedName>
    <definedName name="Parmeshwar" localSheetId="2">[90]E!$AJ$98:$AX$115</definedName>
    <definedName name="Parmeshwar" localSheetId="8">[89]E!$AJ$98:$AX$115</definedName>
    <definedName name="Parmeshwar">[90]E!$AJ$98:$AX$115</definedName>
    <definedName name="PARTIDA" localSheetId="7">[146]SPNF!#REF!</definedName>
    <definedName name="PARTIDA" localSheetId="11">[147]SPNF!#REF!</definedName>
    <definedName name="PARTIDA" localSheetId="9">[147]SPNF!#REF!</definedName>
    <definedName name="PARTIDA" localSheetId="1">[147]SPNF!#REF!</definedName>
    <definedName name="PARTIDA" localSheetId="2">[147]SPNF!#REF!</definedName>
    <definedName name="PARTIDA" localSheetId="4">[147]SPNF!#REF!</definedName>
    <definedName name="PARTIDA" localSheetId="8">[146]SPNF!#REF!</definedName>
    <definedName name="PARTIDA">[147]SPNF!#REF!</definedName>
    <definedName name="PAS" localSheetId="7">#REF!</definedName>
    <definedName name="PAS" localSheetId="11">#REF!</definedName>
    <definedName name="PAS" localSheetId="9">#REF!</definedName>
    <definedName name="PAS" localSheetId="1">#REF!</definedName>
    <definedName name="PAS" localSheetId="2">#REF!</definedName>
    <definedName name="PAS" localSheetId="4">#REF!</definedName>
    <definedName name="PAS" localSheetId="8">#REF!</definedName>
    <definedName name="PAS" localSheetId="13">#REF!</definedName>
    <definedName name="PAS" localSheetId="14">#REF!</definedName>
    <definedName name="PAS">#REF!</definedName>
    <definedName name="pastel">#N/A</definedName>
    <definedName name="Path_Data">'[50]shared data'!$B$8</definedName>
    <definedName name="Path_System">'[50]shared data'!$B$7</definedName>
    <definedName name="Pave" localSheetId="7">#REF!</definedName>
    <definedName name="Pave" localSheetId="11">#REF!</definedName>
    <definedName name="Pave" localSheetId="9">#REF!</definedName>
    <definedName name="Pave" localSheetId="1">#REF!</definedName>
    <definedName name="Pave" localSheetId="2">#REF!</definedName>
    <definedName name="Pave" localSheetId="4">#REF!</definedName>
    <definedName name="Pave" localSheetId="8">#REF!</definedName>
    <definedName name="Pave" localSheetId="13">#REF!</definedName>
    <definedName name="Pave" localSheetId="14">#REF!</definedName>
    <definedName name="Pave">#REF!</definedName>
    <definedName name="PAYCAP" localSheetId="7">#REF!</definedName>
    <definedName name="PAYCAP" localSheetId="11">#REF!</definedName>
    <definedName name="PAYCAP" localSheetId="9">#REF!</definedName>
    <definedName name="PAYCAP" localSheetId="4">#REF!</definedName>
    <definedName name="PAYCAP" localSheetId="8">#REF!</definedName>
    <definedName name="PAYCAP" localSheetId="13">#REF!</definedName>
    <definedName name="PAYCAP" localSheetId="14">#REF!</definedName>
    <definedName name="PAYCAP">#REF!</definedName>
    <definedName name="Paym_Cap" localSheetId="7">#REF!</definedName>
    <definedName name="Paym_Cap" localSheetId="11">#REF!</definedName>
    <definedName name="Paym_Cap" localSheetId="9">#REF!</definedName>
    <definedName name="Paym_Cap" localSheetId="1">#REF!</definedName>
    <definedName name="Paym_Cap" localSheetId="2">#REF!</definedName>
    <definedName name="Paym_Cap" localSheetId="4">#REF!</definedName>
    <definedName name="Paym_Cap" localSheetId="8">#REF!</definedName>
    <definedName name="Paym_Cap" localSheetId="13">#REF!</definedName>
    <definedName name="Paym_Cap" localSheetId="14">#REF!</definedName>
    <definedName name="Paym_Cap">#REF!</definedName>
    <definedName name="pchBM" localSheetId="7">#REF!</definedName>
    <definedName name="pchBM" localSheetId="11">#REF!</definedName>
    <definedName name="pchBM" localSheetId="9">#REF!</definedName>
    <definedName name="pchBM" localSheetId="1">#REF!</definedName>
    <definedName name="pchBM" localSheetId="2">#REF!</definedName>
    <definedName name="pchBM" localSheetId="4">#REF!</definedName>
    <definedName name="pchBM" localSheetId="8">#REF!</definedName>
    <definedName name="pchBM" localSheetId="13">#REF!</definedName>
    <definedName name="pchBM" localSheetId="14">#REF!</definedName>
    <definedName name="pchBM">#REF!</definedName>
    <definedName name="pchBMG" localSheetId="7">#REF!</definedName>
    <definedName name="pchBMG" localSheetId="11">#REF!</definedName>
    <definedName name="pchBMG" localSheetId="9">#REF!</definedName>
    <definedName name="pchBMG" localSheetId="1">#REF!</definedName>
    <definedName name="pchBMG" localSheetId="2">#REF!</definedName>
    <definedName name="pchBMG" localSheetId="4">#REF!</definedName>
    <definedName name="pchBMG" localSheetId="8">#REF!</definedName>
    <definedName name="pchBMG" localSheetId="13">#REF!</definedName>
    <definedName name="pchBMG" localSheetId="14">#REF!</definedName>
    <definedName name="pchBMG">#REF!</definedName>
    <definedName name="pchBX" localSheetId="7">#REF!</definedName>
    <definedName name="pchBX" localSheetId="11">#REF!</definedName>
    <definedName name="pchBX" localSheetId="9">#REF!</definedName>
    <definedName name="pchBX" localSheetId="4">#REF!</definedName>
    <definedName name="pchBX" localSheetId="8">#REF!</definedName>
    <definedName name="pchBX" localSheetId="13">#REF!</definedName>
    <definedName name="pchBX" localSheetId="14">#REF!</definedName>
    <definedName name="pchBX">#REF!</definedName>
    <definedName name="pchBXG" localSheetId="7">#REF!</definedName>
    <definedName name="pchBXG" localSheetId="11">#REF!</definedName>
    <definedName name="pchBXG" localSheetId="9">#REF!</definedName>
    <definedName name="pchBXG" localSheetId="4">#REF!</definedName>
    <definedName name="pchBXG" localSheetId="8">#REF!</definedName>
    <definedName name="pchBXG" localSheetId="13">#REF!</definedName>
    <definedName name="pchBXG" localSheetId="14">#REF!</definedName>
    <definedName name="pchBXG">#REF!</definedName>
    <definedName name="pchNM_R" localSheetId="7">[63]Q1!#REF!</definedName>
    <definedName name="pchNM_R" localSheetId="11">[64]Q1!#REF!</definedName>
    <definedName name="pchNM_R" localSheetId="9">[64]Q1!#REF!</definedName>
    <definedName name="pchNM_R" localSheetId="1">[64]Q1!#REF!</definedName>
    <definedName name="pchNM_R" localSheetId="2">[64]Q1!#REF!</definedName>
    <definedName name="pchNM_R" localSheetId="8">[63]Q1!#REF!</definedName>
    <definedName name="pchNM_R">[64]Q1!#REF!</definedName>
    <definedName name="pchNMG_R" localSheetId="7">[63]Q1!#REF!</definedName>
    <definedName name="pchNMG_R" localSheetId="11">[64]Q1!#REF!</definedName>
    <definedName name="pchNMG_R" localSheetId="1">[64]Q1!#REF!</definedName>
    <definedName name="pchNMG_R" localSheetId="2">[64]Q1!#REF!</definedName>
    <definedName name="pchNMG_R" localSheetId="8">[63]Q1!#REF!</definedName>
    <definedName name="pchNMG_R">[64]Q1!#REF!</definedName>
    <definedName name="pchNX_R" localSheetId="7">[63]Q1!#REF!</definedName>
    <definedName name="pchNX_R" localSheetId="11">[64]Q1!#REF!</definedName>
    <definedName name="pchNX_R" localSheetId="1">[64]Q1!#REF!</definedName>
    <definedName name="pchNX_R" localSheetId="2">[64]Q1!#REF!</definedName>
    <definedName name="pchNX_R" localSheetId="8">[63]Q1!#REF!</definedName>
    <definedName name="pchNX_R">[64]Q1!#REF!</definedName>
    <definedName name="pchNXG_R" localSheetId="7">[63]Q1!#REF!</definedName>
    <definedName name="pchNXG_R" localSheetId="11">[64]Q1!#REF!</definedName>
    <definedName name="pchNXG_R" localSheetId="1">[64]Q1!#REF!</definedName>
    <definedName name="pchNXG_R" localSheetId="2">[64]Q1!#REF!</definedName>
    <definedName name="pchNXG_R" localSheetId="8">[63]Q1!#REF!</definedName>
    <definedName name="pchNXG_R">[64]Q1!#REF!</definedName>
    <definedName name="PCNTLGT" localSheetId="1">#REF!</definedName>
    <definedName name="PCNTLGT" localSheetId="2">#REF!</definedName>
    <definedName name="PCNTLGT">[74]nonopec!#REF!</definedName>
    <definedName name="PCPI" localSheetId="7">#REF!</definedName>
    <definedName name="PCPI" localSheetId="11">#REF!</definedName>
    <definedName name="PCPI" localSheetId="9">#REF!</definedName>
    <definedName name="PCPI" localSheetId="1">#REF!</definedName>
    <definedName name="PCPI" localSheetId="2">#REF!</definedName>
    <definedName name="PCPI" localSheetId="4">#REF!</definedName>
    <definedName name="PCPI" localSheetId="8">#REF!</definedName>
    <definedName name="PCPI" localSheetId="13">#REF!</definedName>
    <definedName name="PCPI" localSheetId="14">#REF!</definedName>
    <definedName name="PCPI">#REF!</definedName>
    <definedName name="PCPIE" localSheetId="7">#REF!</definedName>
    <definedName name="PCPIE" localSheetId="11">#REF!</definedName>
    <definedName name="PCPIE" localSheetId="9">#REF!</definedName>
    <definedName name="PCPIE" localSheetId="4">#REF!</definedName>
    <definedName name="PCPIE" localSheetId="8">#REF!</definedName>
    <definedName name="PCPIE" localSheetId="13">#REF!</definedName>
    <definedName name="PCPIE" localSheetId="14">#REF!</definedName>
    <definedName name="PCPIE">#REF!</definedName>
    <definedName name="PCPIG">#N/A</definedName>
    <definedName name="PEACEAGR" localSheetId="7">#REF!</definedName>
    <definedName name="PEACEAGR" localSheetId="11">#REF!</definedName>
    <definedName name="PEACEAGR" localSheetId="9">#REF!</definedName>
    <definedName name="PEACEAGR" localSheetId="1">#REF!</definedName>
    <definedName name="PEACEAGR" localSheetId="2">#REF!</definedName>
    <definedName name="PEACEAGR" localSheetId="4">#REF!</definedName>
    <definedName name="PEACEAGR" localSheetId="8">#REF!</definedName>
    <definedName name="PEACEAGR" localSheetId="13">#REF!</definedName>
    <definedName name="PEACEAGR" localSheetId="14">#REF!</definedName>
    <definedName name="PEACEAGR">#REF!</definedName>
    <definedName name="PERE96" localSheetId="7">#REF!</definedName>
    <definedName name="PERE96" localSheetId="11">#REF!</definedName>
    <definedName name="PERE96" localSheetId="9">#REF!</definedName>
    <definedName name="PERE96" localSheetId="4">#REF!</definedName>
    <definedName name="PERE96" localSheetId="8">#REF!</definedName>
    <definedName name="PERE96" localSheetId="13">#REF!</definedName>
    <definedName name="PERE96" localSheetId="14">#REF!</definedName>
    <definedName name="PERE96">#REF!</definedName>
    <definedName name="Petroecuador" localSheetId="7">#REF!</definedName>
    <definedName name="Petroecuador" localSheetId="11">#REF!</definedName>
    <definedName name="Petroecuador" localSheetId="9">#REF!</definedName>
    <definedName name="Petroecuador" localSheetId="4">#REF!</definedName>
    <definedName name="Petroecuador" localSheetId="8">#REF!</definedName>
    <definedName name="Petroecuador" localSheetId="13">#REF!</definedName>
    <definedName name="Petroecuador" localSheetId="14">#REF!</definedName>
    <definedName name="Petroecuador">#REF!</definedName>
    <definedName name="PEX">[95]SUPUESTOS!A$14</definedName>
    <definedName name="PF" localSheetId="7">#REF!</definedName>
    <definedName name="PF" localSheetId="11">#REF!</definedName>
    <definedName name="PF" localSheetId="9">#REF!</definedName>
    <definedName name="PF" localSheetId="1">#REF!</definedName>
    <definedName name="PF" localSheetId="2">#REF!</definedName>
    <definedName name="PF" localSheetId="4">#REF!</definedName>
    <definedName name="PF" localSheetId="8">#REF!</definedName>
    <definedName name="PF" localSheetId="13">#REF!</definedName>
    <definedName name="PF" localSheetId="14">#REF!</definedName>
    <definedName name="PF">#REF!</definedName>
    <definedName name="PFP" localSheetId="7">#REF!</definedName>
    <definedName name="PFP" localSheetId="11">#REF!</definedName>
    <definedName name="PFP" localSheetId="9">#REF!</definedName>
    <definedName name="PFP" localSheetId="1">#REF!</definedName>
    <definedName name="PFP" localSheetId="2">#REF!</definedName>
    <definedName name="PFP" localSheetId="4">#REF!</definedName>
    <definedName name="PFP" localSheetId="8">#REF!</definedName>
    <definedName name="PFP" localSheetId="13">#REF!</definedName>
    <definedName name="PFP" localSheetId="14">#REF!</definedName>
    <definedName name="PFP">#REF!</definedName>
    <definedName name="pfp_table1" localSheetId="7">#REF!</definedName>
    <definedName name="pfp_table1" localSheetId="11">#REF!</definedName>
    <definedName name="pfp_table1" localSheetId="9">#REF!</definedName>
    <definedName name="pfp_table1" localSheetId="1">#REF!</definedName>
    <definedName name="pfp_table1" localSheetId="2">#REF!</definedName>
    <definedName name="pfp_table1" localSheetId="4">#REF!</definedName>
    <definedName name="pfp_table1" localSheetId="8">#REF!</definedName>
    <definedName name="pfp_table1" localSheetId="13">#REF!</definedName>
    <definedName name="pfp_table1" localSheetId="14">#REF!</definedName>
    <definedName name="pfp_table1">#REF!</definedName>
    <definedName name="pib" localSheetId="7">#REF!</definedName>
    <definedName name="pib" localSheetId="11">#REF!</definedName>
    <definedName name="pib" localSheetId="9">#REF!</definedName>
    <definedName name="pib" localSheetId="4">#REF!</definedName>
    <definedName name="pib" localSheetId="8">#REF!</definedName>
    <definedName name="pib" localSheetId="13">#REF!</definedName>
    <definedName name="pib" localSheetId="14">#REF!</definedName>
    <definedName name="pib">#REF!</definedName>
    <definedName name="pib_int" localSheetId="7">#REF!</definedName>
    <definedName name="pib_int" localSheetId="11">#REF!</definedName>
    <definedName name="pib_int" localSheetId="9">#REF!</definedName>
    <definedName name="pib_int" localSheetId="4">#REF!</definedName>
    <definedName name="pib_int" localSheetId="8">#REF!</definedName>
    <definedName name="pib_int" localSheetId="13">#REF!</definedName>
    <definedName name="pib_int" localSheetId="14">#REF!</definedName>
    <definedName name="pib_int">#REF!</definedName>
    <definedName name="pib98j" localSheetId="7">[23]Programa!#REF!</definedName>
    <definedName name="pib98j" localSheetId="11">[24]Programa!#REF!</definedName>
    <definedName name="pib98j" localSheetId="9">[24]Programa!#REF!</definedName>
    <definedName name="pib98j" localSheetId="1">[24]Programa!#REF!</definedName>
    <definedName name="pib98j" localSheetId="2">[24]Programa!#REF!</definedName>
    <definedName name="pib98j" localSheetId="4">[24]Programa!#REF!</definedName>
    <definedName name="pib98j" localSheetId="8">[23]Programa!#REF!</definedName>
    <definedName name="pib98j">[24]Programa!#REF!</definedName>
    <definedName name="pib98s" localSheetId="7">[23]Programa!#REF!</definedName>
    <definedName name="pib98s" localSheetId="11">[24]Programa!#REF!</definedName>
    <definedName name="pib98s" localSheetId="9">[24]Programa!#REF!</definedName>
    <definedName name="pib98s" localSheetId="1">[24]Programa!#REF!</definedName>
    <definedName name="pib98s" localSheetId="2">[24]Programa!#REF!</definedName>
    <definedName name="pib98s" localSheetId="4">[24]Programa!#REF!</definedName>
    <definedName name="pib98s" localSheetId="8">[23]Programa!#REF!</definedName>
    <definedName name="pib98s">[24]Programa!#REF!</definedName>
    <definedName name="PIBMENSAL" localSheetId="7">#REF!</definedName>
    <definedName name="PIBMENSAL" localSheetId="11">#REF!</definedName>
    <definedName name="PIBMENSAL" localSheetId="9">#REF!</definedName>
    <definedName name="PIBMENSAL" localSheetId="1">#REF!</definedName>
    <definedName name="PIBMENSAL" localSheetId="2">#REF!</definedName>
    <definedName name="PIBMENSAL" localSheetId="4">#REF!</definedName>
    <definedName name="PIBMENSAL" localSheetId="8">#REF!</definedName>
    <definedName name="PIBMENSAL" localSheetId="13">#REF!</definedName>
    <definedName name="PIBMENSAL" localSheetId="14">#REF!</definedName>
    <definedName name="PIBMENSAL">#REF!</definedName>
    <definedName name="PIBporSECT" localSheetId="7">#REF!</definedName>
    <definedName name="PIBporSECT" localSheetId="11">#REF!</definedName>
    <definedName name="PIBporSECT" localSheetId="9">#REF!</definedName>
    <definedName name="PIBporSECT" localSheetId="4">#REF!</definedName>
    <definedName name="PIBporSECT" localSheetId="8">#REF!</definedName>
    <definedName name="PIBporSECT" localSheetId="13">#REF!</definedName>
    <definedName name="PIBporSECT" localSheetId="14">#REF!</definedName>
    <definedName name="PIBporSECT">#REF!</definedName>
    <definedName name="PII" localSheetId="3" hidden="1">{"Main Economic Indicators",#N/A,FALSE,"C"}</definedName>
    <definedName name="PII" localSheetId="7" hidden="1">{"Main Economic Indicators",#N/A,FALSE,"C"}</definedName>
    <definedName name="PII" localSheetId="10" hidden="1">{"Main Economic Indicators",#N/A,FALSE,"C"}</definedName>
    <definedName name="PII" localSheetId="11" hidden="1">{"Main Economic Indicators",#N/A,FALSE,"C"}</definedName>
    <definedName name="PII" localSheetId="0" hidden="1">{"Main Economic Indicators",#N/A,FALSE,"C"}</definedName>
    <definedName name="PII" localSheetId="9" hidden="1">{"Main Economic Indicators",#N/A,FALSE,"C"}</definedName>
    <definedName name="PII" localSheetId="1" hidden="1">{"Main Economic Indicators",#N/A,FALSE,"C"}</definedName>
    <definedName name="PII" localSheetId="2" hidden="1">{"Main Economic Indicators",#N/A,FALSE,"C"}</definedName>
    <definedName name="PII" localSheetId="4" hidden="1">{"Main Economic Indicators",#N/A,FALSE,"C"}</definedName>
    <definedName name="PII" localSheetId="8" hidden="1">{"Main Economic Indicators",#N/A,FALSE,"C"}</definedName>
    <definedName name="PII" localSheetId="12" hidden="1">{"Main Economic Indicators",#N/A,FALSE,"C"}</definedName>
    <definedName name="PII" localSheetId="13" hidden="1">{"Main Economic Indicators",#N/A,FALSE,"C"}</definedName>
    <definedName name="PII" localSheetId="14" hidden="1">{"Main Economic Indicators",#N/A,FALSE,"C"}</definedName>
    <definedName name="PII" hidden="1">{"Main Economic Indicators",#N/A,FALSE,"C"}</definedName>
    <definedName name="PIJIS" localSheetId="7">#REF!</definedName>
    <definedName name="PIJIS" localSheetId="11">#REF!</definedName>
    <definedName name="PIJIS" localSheetId="9">#REF!</definedName>
    <definedName name="PIJIS" localSheetId="1">#REF!</definedName>
    <definedName name="PIJIS" localSheetId="2">#REF!</definedName>
    <definedName name="PIJIS" localSheetId="4">#REF!</definedName>
    <definedName name="PIJIS" localSheetId="8">#REF!</definedName>
    <definedName name="PIJIS" localSheetId="13">#REF!</definedName>
    <definedName name="PIJIS" localSheetId="14">#REF!</definedName>
    <definedName name="PIJIS">#REF!</definedName>
    <definedName name="pit" localSheetId="3" hidden="1">{"Riqfin97",#N/A,FALSE,"Tran";"Riqfinpro",#N/A,FALSE,"Tran"}</definedName>
    <definedName name="pit" localSheetId="7" hidden="1">{"Riqfin97",#N/A,FALSE,"Tran";"Riqfinpro",#N/A,FALSE,"Tran"}</definedName>
    <definedName name="pit" localSheetId="10" hidden="1">{"Riqfin97",#N/A,FALSE,"Tran";"Riqfinpro",#N/A,FALSE,"Tran"}</definedName>
    <definedName name="pit" localSheetId="11" hidden="1">{"Riqfin97",#N/A,FALSE,"Tran";"Riqfinpro",#N/A,FALSE,"Tran"}</definedName>
    <definedName name="pit" localSheetId="0" hidden="1">{"Riqfin97",#N/A,FALSE,"Tran";"Riqfinpro",#N/A,FALSE,"Tran"}</definedName>
    <definedName name="pit" localSheetId="9" hidden="1">{"Riqfin97",#N/A,FALSE,"Tran";"Riqfinpro",#N/A,FALSE,"Tran"}</definedName>
    <definedName name="pit" localSheetId="1" hidden="1">{"Riqfin97",#N/A,FALSE,"Tran";"Riqfinpro",#N/A,FALSE,"Tran"}</definedName>
    <definedName name="pit" localSheetId="2" hidden="1">{"Riqfin97",#N/A,FALSE,"Tran";"Riqfinpro",#N/A,FALSE,"Tran"}</definedName>
    <definedName name="pit" localSheetId="4" hidden="1">{"Riqfin97",#N/A,FALSE,"Tran";"Riqfinpro",#N/A,FALSE,"Tran"}</definedName>
    <definedName name="pit" localSheetId="8" hidden="1">{"Riqfin97",#N/A,FALSE,"Tran";"Riqfinpro",#N/A,FALSE,"Tran"}</definedName>
    <definedName name="pit" localSheetId="12" hidden="1">{"Riqfin97",#N/A,FALSE,"Tran";"Riqfinpro",#N/A,FALSE,"Tran"}</definedName>
    <definedName name="pit" localSheetId="13" hidden="1">{"Riqfin97",#N/A,FALSE,"Tran";"Riqfinpro",#N/A,FALSE,"Tran"}</definedName>
    <definedName name="pit" localSheetId="14" hidden="1">{"Riqfin97",#N/A,FALSE,"Tran";"Riqfinpro",#N/A,FALSE,"Tran"}</definedName>
    <definedName name="pit" hidden="1">{"Riqfin97",#N/A,FALSE,"Tran";"Riqfinpro",#N/A,FALSE,"Tran"}</definedName>
    <definedName name="PK" localSheetId="7">#REF!</definedName>
    <definedName name="PK" localSheetId="11">#REF!</definedName>
    <definedName name="PK" localSheetId="9">#REF!</definedName>
    <definedName name="PK" localSheetId="1">#REF!</definedName>
    <definedName name="PK" localSheetId="2">#REF!</definedName>
    <definedName name="PK" localSheetId="4">#REF!</definedName>
    <definedName name="PK" localSheetId="8">#REF!</definedName>
    <definedName name="PK" localSheetId="13">#REF!</definedName>
    <definedName name="PK" localSheetId="14">#REF!</definedName>
    <definedName name="PK">#REF!</definedName>
    <definedName name="plame" localSheetId="7">#REF!</definedName>
    <definedName name="plame" localSheetId="11">#REF!</definedName>
    <definedName name="plame" localSheetId="9">#REF!</definedName>
    <definedName name="plame" localSheetId="4">#REF!</definedName>
    <definedName name="plame" localSheetId="8">#REF!</definedName>
    <definedName name="plame" localSheetId="13">#REF!</definedName>
    <definedName name="plame" localSheetId="14">#REF!</definedName>
    <definedName name="plame">#REF!</definedName>
    <definedName name="plame2000" localSheetId="7">#REF!</definedName>
    <definedName name="plame2000" localSheetId="11">#REF!</definedName>
    <definedName name="plame2000" localSheetId="9">#REF!</definedName>
    <definedName name="plame2000" localSheetId="4">#REF!</definedName>
    <definedName name="plame2000" localSheetId="8">#REF!</definedName>
    <definedName name="plame2000" localSheetId="13">#REF!</definedName>
    <definedName name="plame2000" localSheetId="14">#REF!</definedName>
    <definedName name="plame2000">#REF!</definedName>
    <definedName name="plame2001" localSheetId="7">#REF!</definedName>
    <definedName name="plame2001" localSheetId="11">#REF!</definedName>
    <definedName name="plame2001" localSheetId="9">#REF!</definedName>
    <definedName name="plame2001" localSheetId="4">#REF!</definedName>
    <definedName name="plame2001" localSheetId="8">#REF!</definedName>
    <definedName name="plame2001" localSheetId="13">#REF!</definedName>
    <definedName name="plame2001" localSheetId="14">#REF!</definedName>
    <definedName name="plame2001">#REF!</definedName>
    <definedName name="plame2002" localSheetId="7">#REF!</definedName>
    <definedName name="plame2002" localSheetId="11">#REF!</definedName>
    <definedName name="plame2002" localSheetId="9">#REF!</definedName>
    <definedName name="plame2002" localSheetId="4">#REF!</definedName>
    <definedName name="plame2002" localSheetId="8">#REF!</definedName>
    <definedName name="plame2002" localSheetId="13">#REF!</definedName>
    <definedName name="plame2002" localSheetId="14">#REF!</definedName>
    <definedName name="plame2002">#REF!</definedName>
    <definedName name="plame2003" localSheetId="7">#REF!</definedName>
    <definedName name="plame2003" localSheetId="11">#REF!</definedName>
    <definedName name="plame2003" localSheetId="9">#REF!</definedName>
    <definedName name="plame2003" localSheetId="4">#REF!</definedName>
    <definedName name="plame2003" localSheetId="8">#REF!</definedName>
    <definedName name="plame2003" localSheetId="13">#REF!</definedName>
    <definedName name="plame2003" localSheetId="14">#REF!</definedName>
    <definedName name="plame2003">#REF!</definedName>
    <definedName name="plame98" localSheetId="7">[23]Programa!#REF!</definedName>
    <definedName name="plame98" localSheetId="11">[24]Programa!#REF!</definedName>
    <definedName name="plame98" localSheetId="9">[24]Programa!#REF!</definedName>
    <definedName name="plame98" localSheetId="1">[24]Programa!#REF!</definedName>
    <definedName name="plame98" localSheetId="2">[24]Programa!#REF!</definedName>
    <definedName name="plame98" localSheetId="8">[23]Programa!#REF!</definedName>
    <definedName name="plame98">[24]Programa!#REF!</definedName>
    <definedName name="plame98j" localSheetId="7">[23]Programa!#REF!</definedName>
    <definedName name="plame98j" localSheetId="11">[24]Programa!#REF!</definedName>
    <definedName name="plame98j" localSheetId="1">[24]Programa!#REF!</definedName>
    <definedName name="plame98j" localSheetId="2">[24]Programa!#REF!</definedName>
    <definedName name="plame98j" localSheetId="8">[23]Programa!#REF!</definedName>
    <definedName name="plame98j">[24]Programa!#REF!</definedName>
    <definedName name="plame98s" localSheetId="7">#REF!</definedName>
    <definedName name="plame98s" localSheetId="11">#REF!</definedName>
    <definedName name="plame98s" localSheetId="9">#REF!</definedName>
    <definedName name="plame98s" localSheetId="1">#REF!</definedName>
    <definedName name="plame98s" localSheetId="2">#REF!</definedName>
    <definedName name="plame98s" localSheetId="4">#REF!</definedName>
    <definedName name="plame98s" localSheetId="8">#REF!</definedName>
    <definedName name="plame98s" localSheetId="13">#REF!</definedName>
    <definedName name="plame98s" localSheetId="14">#REF!</definedName>
    <definedName name="plame98s">#REF!</definedName>
    <definedName name="plame99" localSheetId="7">#REF!</definedName>
    <definedName name="plame99" localSheetId="11">#REF!</definedName>
    <definedName name="plame99" localSheetId="9">#REF!</definedName>
    <definedName name="plame99" localSheetId="4">#REF!</definedName>
    <definedName name="plame99" localSheetId="8">#REF!</definedName>
    <definedName name="plame99" localSheetId="13">#REF!</definedName>
    <definedName name="plame99" localSheetId="14">#REF!</definedName>
    <definedName name="plame99">#REF!</definedName>
    <definedName name="PLATA" localSheetId="7">#REF!</definedName>
    <definedName name="PLATA" localSheetId="11">#REF!</definedName>
    <definedName name="PLATA" localSheetId="9">#REF!</definedName>
    <definedName name="PLATA" localSheetId="1">#REF!</definedName>
    <definedName name="PLATA" localSheetId="2">#REF!</definedName>
    <definedName name="PLATA" localSheetId="4">#REF!</definedName>
    <definedName name="PLATA" localSheetId="8">#REF!</definedName>
    <definedName name="PLATA" localSheetId="13">#REF!</definedName>
    <definedName name="PLATA" localSheetId="14">#REF!</definedName>
    <definedName name="PLATA">#REF!</definedName>
    <definedName name="plazo" localSheetId="7">#REF!</definedName>
    <definedName name="plazo" localSheetId="11">#REF!</definedName>
    <definedName name="plazo" localSheetId="9">#REF!</definedName>
    <definedName name="plazo" localSheetId="4">#REF!</definedName>
    <definedName name="plazo" localSheetId="8">#REF!</definedName>
    <definedName name="plazo" localSheetId="13">#REF!</definedName>
    <definedName name="plazo" localSheetId="14">#REF!</definedName>
    <definedName name="plazo">#REF!</definedName>
    <definedName name="plazo2000" localSheetId="7">#REF!</definedName>
    <definedName name="plazo2000" localSheetId="11">#REF!</definedName>
    <definedName name="plazo2000" localSheetId="9">#REF!</definedName>
    <definedName name="plazo2000" localSheetId="4">#REF!</definedName>
    <definedName name="plazo2000" localSheetId="8">#REF!</definedName>
    <definedName name="plazo2000" localSheetId="13">#REF!</definedName>
    <definedName name="plazo2000" localSheetId="14">#REF!</definedName>
    <definedName name="plazo2000">#REF!</definedName>
    <definedName name="plazo2001" localSheetId="7">#REF!</definedName>
    <definedName name="plazo2001" localSheetId="11">#REF!</definedName>
    <definedName name="plazo2001" localSheetId="9">#REF!</definedName>
    <definedName name="plazo2001" localSheetId="4">#REF!</definedName>
    <definedName name="plazo2001" localSheetId="8">#REF!</definedName>
    <definedName name="plazo2001" localSheetId="13">#REF!</definedName>
    <definedName name="plazo2001" localSheetId="14">#REF!</definedName>
    <definedName name="plazo2001">#REF!</definedName>
    <definedName name="plazo2002" localSheetId="7">#REF!</definedName>
    <definedName name="plazo2002" localSheetId="11">#REF!</definedName>
    <definedName name="plazo2002" localSheetId="9">#REF!</definedName>
    <definedName name="plazo2002" localSheetId="4">#REF!</definedName>
    <definedName name="plazo2002" localSheetId="8">#REF!</definedName>
    <definedName name="plazo2002" localSheetId="13">#REF!</definedName>
    <definedName name="plazo2002" localSheetId="14">#REF!</definedName>
    <definedName name="plazo2002">#REF!</definedName>
    <definedName name="plazo2003" localSheetId="7">#REF!</definedName>
    <definedName name="plazo2003" localSheetId="11">#REF!</definedName>
    <definedName name="plazo2003" localSheetId="9">#REF!</definedName>
    <definedName name="plazo2003" localSheetId="4">#REF!</definedName>
    <definedName name="plazo2003" localSheetId="8">#REF!</definedName>
    <definedName name="plazo2003" localSheetId="13">#REF!</definedName>
    <definedName name="plazo2003" localSheetId="14">#REF!</definedName>
    <definedName name="plazo2003">#REF!</definedName>
    <definedName name="plazo98" localSheetId="7">[23]Programa!#REF!</definedName>
    <definedName name="plazo98" localSheetId="11">[24]Programa!#REF!</definedName>
    <definedName name="plazo98" localSheetId="9">[24]Programa!#REF!</definedName>
    <definedName name="plazo98" localSheetId="1">[24]Programa!#REF!</definedName>
    <definedName name="plazo98" localSheetId="2">[24]Programa!#REF!</definedName>
    <definedName name="plazo98" localSheetId="8">[23]Programa!#REF!</definedName>
    <definedName name="plazo98">[24]Programa!#REF!</definedName>
    <definedName name="plazo98j" localSheetId="7">[23]Programa!#REF!</definedName>
    <definedName name="plazo98j" localSheetId="11">[24]Programa!#REF!</definedName>
    <definedName name="plazo98j" localSheetId="1">[24]Programa!#REF!</definedName>
    <definedName name="plazo98j" localSheetId="2">[24]Programa!#REF!</definedName>
    <definedName name="plazo98j" localSheetId="8">[23]Programa!#REF!</definedName>
    <definedName name="plazo98j">[24]Programa!#REF!</definedName>
    <definedName name="plazo98s" localSheetId="7">#REF!</definedName>
    <definedName name="plazo98s" localSheetId="11">#REF!</definedName>
    <definedName name="plazo98s" localSheetId="9">#REF!</definedName>
    <definedName name="plazo98s" localSheetId="1">#REF!</definedName>
    <definedName name="plazo98s" localSheetId="2">#REF!</definedName>
    <definedName name="plazo98s" localSheetId="4">#REF!</definedName>
    <definedName name="plazo98s" localSheetId="8">#REF!</definedName>
    <definedName name="plazo98s" localSheetId="13">#REF!</definedName>
    <definedName name="plazo98s" localSheetId="14">#REF!</definedName>
    <definedName name="plazo98s">#REF!</definedName>
    <definedName name="plazo99" localSheetId="7">#REF!</definedName>
    <definedName name="plazo99" localSheetId="11">#REF!</definedName>
    <definedName name="plazo99" localSheetId="9">#REF!</definedName>
    <definedName name="plazo99" localSheetId="4">#REF!</definedName>
    <definedName name="plazo99" localSheetId="8">#REF!</definedName>
    <definedName name="plazo99" localSheetId="13">#REF!</definedName>
    <definedName name="plazo99" localSheetId="14">#REF!</definedName>
    <definedName name="plazo99">#REF!</definedName>
    <definedName name="POLLO" localSheetId="7">#REF!</definedName>
    <definedName name="POLLO" localSheetId="11">#REF!</definedName>
    <definedName name="POLLO" localSheetId="9">#REF!</definedName>
    <definedName name="POLLO" localSheetId="1">#REF!</definedName>
    <definedName name="POLLO" localSheetId="2">#REF!</definedName>
    <definedName name="POLLO" localSheetId="4">#REF!</definedName>
    <definedName name="POLLO" localSheetId="8">#REF!</definedName>
    <definedName name="POLLO" localSheetId="13">#REF!</definedName>
    <definedName name="POLLO" localSheetId="14">#REF!</definedName>
    <definedName name="POLLO">#REF!</definedName>
    <definedName name="poooooooooo" localSheetId="9" hidden="1">'[103]Fax a enviar'!#REF!</definedName>
    <definedName name="poooooooooo" localSheetId="1" hidden="1">#REF!</definedName>
    <definedName name="poooooooooo" localSheetId="2" hidden="1">#REF!</definedName>
    <definedName name="poooooooooo" localSheetId="4" hidden="1">'[103]Fax a enviar'!#REF!</definedName>
    <definedName name="poooooooooo" localSheetId="8" hidden="1">'[103]Fax a enviar'!#REF!</definedName>
    <definedName name="poooooooooo" hidden="1">'[103]Fax a enviar'!#REF!</definedName>
    <definedName name="POPO" localSheetId="7">#REF!</definedName>
    <definedName name="POPO" localSheetId="11">#REF!</definedName>
    <definedName name="POPO" localSheetId="9">#REF!</definedName>
    <definedName name="POPO" localSheetId="1">#REF!</definedName>
    <definedName name="POPO" localSheetId="2">#REF!</definedName>
    <definedName name="POPO" localSheetId="4">#REF!</definedName>
    <definedName name="POPO" localSheetId="8">#REF!</definedName>
    <definedName name="POPO" localSheetId="13">#REF!</definedName>
    <definedName name="POPO" localSheetId="14">#REF!</definedName>
    <definedName name="POPO">#REF!</definedName>
    <definedName name="PORT" localSheetId="7">#REF!</definedName>
    <definedName name="PORT" localSheetId="11">#REF!</definedName>
    <definedName name="PORT" localSheetId="9">#REF!</definedName>
    <definedName name="PORT" localSheetId="1">#REF!</definedName>
    <definedName name="PORT" localSheetId="2">#REF!</definedName>
    <definedName name="PORT" localSheetId="4">#REF!</definedName>
    <definedName name="PORT" localSheetId="8">#REF!</definedName>
    <definedName name="PORT" localSheetId="13">#REF!</definedName>
    <definedName name="PORT" localSheetId="14">#REF!</definedName>
    <definedName name="PORT">#REF!</definedName>
    <definedName name="Ports" localSheetId="7">#REF!</definedName>
    <definedName name="Ports" localSheetId="11">#REF!</definedName>
    <definedName name="Ports" localSheetId="9">#REF!</definedName>
    <definedName name="Ports" localSheetId="1">#REF!</definedName>
    <definedName name="Ports" localSheetId="2">#REF!</definedName>
    <definedName name="Ports" localSheetId="4">#REF!</definedName>
    <definedName name="Ports" localSheetId="8">#REF!</definedName>
    <definedName name="Ports" localSheetId="13">#REF!</definedName>
    <definedName name="Ports" localSheetId="14">#REF!</definedName>
    <definedName name="Ports">#REF!</definedName>
    <definedName name="Portugal_wt">'[75]OECD wgt'!$B$30</definedName>
    <definedName name="posnet2" localSheetId="7">#REF!</definedName>
    <definedName name="posnet2" localSheetId="11">#REF!</definedName>
    <definedName name="posnet2" localSheetId="9">#REF!</definedName>
    <definedName name="posnet2" localSheetId="1">#REF!</definedName>
    <definedName name="posnet2" localSheetId="2">#REF!</definedName>
    <definedName name="posnet2" localSheetId="4">#REF!</definedName>
    <definedName name="posnet2" localSheetId="8">#REF!</definedName>
    <definedName name="posnet2" localSheetId="13">#REF!</definedName>
    <definedName name="posnet2" localSheetId="14">#REF!</definedName>
    <definedName name="posnet2">#REF!</definedName>
    <definedName name="POTENCIAL" localSheetId="7">#REF!</definedName>
    <definedName name="POTENCIAL" localSheetId="11">#REF!</definedName>
    <definedName name="POTENCIAL" localSheetId="9">#REF!</definedName>
    <definedName name="POTENCIAL" localSheetId="1">#REF!</definedName>
    <definedName name="POTENCIAL" localSheetId="2">#REF!</definedName>
    <definedName name="POTENCIAL" localSheetId="4">#REF!</definedName>
    <definedName name="POTENCIAL" localSheetId="8">#REF!</definedName>
    <definedName name="POTENCIAL" localSheetId="13">#REF!</definedName>
    <definedName name="POTENCIAL" localSheetId="14">#REF!</definedName>
    <definedName name="POTENCIAL">#REF!</definedName>
    <definedName name="PP" localSheetId="7">#REF!</definedName>
    <definedName name="PP" localSheetId="11">#REF!</definedName>
    <definedName name="PP" localSheetId="9">#REF!</definedName>
    <definedName name="PP" localSheetId="1">#REF!</definedName>
    <definedName name="PP" localSheetId="2">#REF!</definedName>
    <definedName name="PP" localSheetId="4">#REF!</definedName>
    <definedName name="PP" localSheetId="8">#REF!</definedName>
    <definedName name="PP" localSheetId="13">#REF!</definedName>
    <definedName name="PP" localSheetId="14">#REF!</definedName>
    <definedName name="PP">#REF!</definedName>
    <definedName name="ppoooooooooo" localSheetId="7" hidden="1">#REF!</definedName>
    <definedName name="ppoooooooooo" localSheetId="11" hidden="1">#REF!</definedName>
    <definedName name="ppoooooooooo" localSheetId="9" hidden="1">#REF!</definedName>
    <definedName name="ppoooooooooo" localSheetId="1" hidden="1">#REF!</definedName>
    <definedName name="ppoooooooooo" localSheetId="2" hidden="1">#REF!</definedName>
    <definedName name="ppoooooooooo" localSheetId="4" hidden="1">#REF!</definedName>
    <definedName name="ppoooooooooo" localSheetId="8" hidden="1">#REF!</definedName>
    <definedName name="ppoooooooooo" localSheetId="13" hidden="1">#REF!</definedName>
    <definedName name="ppoooooooooo" localSheetId="14" hidden="1">#REF!</definedName>
    <definedName name="ppoooooooooo" hidden="1">#REF!</definedName>
    <definedName name="ppp" localSheetId="3" hidden="1">{"Riqfin97",#N/A,FALSE,"Tran";"Riqfinpro",#N/A,FALSE,"Tran"}</definedName>
    <definedName name="ppp" localSheetId="7" hidden="1">{"Riqfin97",#N/A,FALSE,"Tran";"Riqfinpro",#N/A,FALSE,"Tran"}</definedName>
    <definedName name="ppp" localSheetId="10" hidden="1">{"Riqfin97",#N/A,FALSE,"Tran";"Riqfinpro",#N/A,FALSE,"Tran"}</definedName>
    <definedName name="ppp" localSheetId="11" hidden="1">{"Riqfin97",#N/A,FALSE,"Tran";"Riqfinpro",#N/A,FALSE,"Tran"}</definedName>
    <definedName name="ppp" localSheetId="0" hidden="1">{"Riqfin97",#N/A,FALSE,"Tran";"Riqfinpro",#N/A,FALSE,"Tran"}</definedName>
    <definedName name="ppp" localSheetId="9" hidden="1">{"Riqfin97",#N/A,FALSE,"Tran";"Riqfinpro",#N/A,FALSE,"Tran"}</definedName>
    <definedName name="ppp" localSheetId="1" hidden="1">{"Riqfin97",#N/A,FALSE,"Tran";"Riqfinpro",#N/A,FALSE,"Tran"}</definedName>
    <definedName name="ppp" localSheetId="2" hidden="1">{"Riqfin97",#N/A,FALSE,"Tran";"Riqfinpro",#N/A,FALSE,"Tran"}</definedName>
    <definedName name="ppp" localSheetId="4" hidden="1">{"Riqfin97",#N/A,FALSE,"Tran";"Riqfinpro",#N/A,FALSE,"Tran"}</definedName>
    <definedName name="ppp" localSheetId="8" hidden="1">{"Riqfin97",#N/A,FALSE,"Tran";"Riqfinpro",#N/A,FALSE,"Tran"}</definedName>
    <definedName name="ppp" localSheetId="12" hidden="1">{"Riqfin97",#N/A,FALSE,"Tran";"Riqfinpro",#N/A,FALSE,"Tran"}</definedName>
    <definedName name="ppp" localSheetId="13" hidden="1">{"Riqfin97",#N/A,FALSE,"Tran";"Riqfinpro",#N/A,FALSE,"Tran"}</definedName>
    <definedName name="ppp" localSheetId="14" hidden="1">{"Riqfin97",#N/A,FALSE,"Tran";"Riqfinpro",#N/A,FALSE,"Tran"}</definedName>
    <definedName name="ppp" hidden="1">{"Riqfin97",#N/A,FALSE,"Tran";"Riqfinpro",#N/A,FALSE,"Tran"}</definedName>
    <definedName name="pppppp" localSheetId="3" hidden="1">{"Riqfin97",#N/A,FALSE,"Tran";"Riqfinpro",#N/A,FALSE,"Tran"}</definedName>
    <definedName name="pppppp" localSheetId="7" hidden="1">{"Riqfin97",#N/A,FALSE,"Tran";"Riqfinpro",#N/A,FALSE,"Tran"}</definedName>
    <definedName name="pppppp" localSheetId="10" hidden="1">{"Riqfin97",#N/A,FALSE,"Tran";"Riqfinpro",#N/A,FALSE,"Tran"}</definedName>
    <definedName name="pppppp" localSheetId="11" hidden="1">{"Riqfin97",#N/A,FALSE,"Tran";"Riqfinpro",#N/A,FALSE,"Tran"}</definedName>
    <definedName name="pppppp" localSheetId="0" hidden="1">{"Riqfin97",#N/A,FALSE,"Tran";"Riqfinpro",#N/A,FALSE,"Tran"}</definedName>
    <definedName name="pppppp" localSheetId="9" hidden="1">{"Riqfin97",#N/A,FALSE,"Tran";"Riqfinpro",#N/A,FALSE,"Tran"}</definedName>
    <definedName name="pppppp" localSheetId="1" hidden="1">{"Riqfin97",#N/A,FALSE,"Tran";"Riqfinpro",#N/A,FALSE,"Tran"}</definedName>
    <definedName name="pppppp" localSheetId="2" hidden="1">{"Riqfin97",#N/A,FALSE,"Tran";"Riqfinpro",#N/A,FALSE,"Tran"}</definedName>
    <definedName name="pppppp" localSheetId="4" hidden="1">{"Riqfin97",#N/A,FALSE,"Tran";"Riqfinpro",#N/A,FALSE,"Tran"}</definedName>
    <definedName name="pppppp" localSheetId="8" hidden="1">{"Riqfin97",#N/A,FALSE,"Tran";"Riqfinpro",#N/A,FALSE,"Tran"}</definedName>
    <definedName name="pppppp" localSheetId="12" hidden="1">{"Riqfin97",#N/A,FALSE,"Tran";"Riqfinpro",#N/A,FALSE,"Tran"}</definedName>
    <definedName name="pppppp" localSheetId="13" hidden="1">{"Riqfin97",#N/A,FALSE,"Tran";"Riqfinpro",#N/A,FALSE,"Tran"}</definedName>
    <definedName name="pppppp" localSheetId="14" hidden="1">{"Riqfin97",#N/A,FALSE,"Tran";"Riqfinpro",#N/A,FALSE,"Tran"}</definedName>
    <definedName name="pppppp" hidden="1">{"Riqfin97",#N/A,FALSE,"Tran";"Riqfinpro",#N/A,FALSE,"Tran"}</definedName>
    <definedName name="pppppppppp" localSheetId="7" hidden="1">#REF!</definedName>
    <definedName name="pppppppppp" localSheetId="11" hidden="1">#REF!</definedName>
    <definedName name="pppppppppp" localSheetId="9" hidden="1">#REF!</definedName>
    <definedName name="pppppppppp" localSheetId="1" hidden="1">#REF!</definedName>
    <definedName name="pppppppppp" localSheetId="2" hidden="1">#REF!</definedName>
    <definedName name="pppppppppp" localSheetId="4" hidden="1">#REF!</definedName>
    <definedName name="pppppppppp" localSheetId="8" hidden="1">#REF!</definedName>
    <definedName name="pppppppppp" localSheetId="13" hidden="1">#REF!</definedName>
    <definedName name="pppppppppp" localSheetId="14" hidden="1">#REF!</definedName>
    <definedName name="pppppppppp" hidden="1">#REF!</definedName>
    <definedName name="ppppppppppppp" localSheetId="7" hidden="1">#REF!</definedName>
    <definedName name="ppppppppppppp" localSheetId="11" hidden="1">#REF!</definedName>
    <definedName name="ppppppppppppp" localSheetId="9" hidden="1">#REF!</definedName>
    <definedName name="ppppppppppppp" localSheetId="1" hidden="1">#REF!</definedName>
    <definedName name="ppppppppppppp" localSheetId="2" hidden="1">#REF!</definedName>
    <definedName name="ppppppppppppp" localSheetId="4" hidden="1">#REF!</definedName>
    <definedName name="ppppppppppppp" localSheetId="8" hidden="1">#REF!</definedName>
    <definedName name="ppppppppppppp" localSheetId="13" hidden="1">#REF!</definedName>
    <definedName name="ppppppppppppp" localSheetId="14" hidden="1">#REF!</definedName>
    <definedName name="ppppppppppppp" hidden="1">#REF!</definedName>
    <definedName name="PPPWGT">#N/A</definedName>
    <definedName name="PRECIOCIFBANANO" localSheetId="7">#REF!</definedName>
    <definedName name="PRECIOCIFBANANO" localSheetId="11">#REF!</definedName>
    <definedName name="PRECIOCIFBANANO" localSheetId="9">#REF!</definedName>
    <definedName name="PRECIOCIFBANANO" localSheetId="1">#REF!</definedName>
    <definedName name="PRECIOCIFBANANO" localSheetId="2">#REF!</definedName>
    <definedName name="PRECIOCIFBANANO" localSheetId="4">#REF!</definedName>
    <definedName name="PRECIOCIFBANANO" localSheetId="8">#REF!</definedName>
    <definedName name="PRECIOCIFBANANO" localSheetId="13">#REF!</definedName>
    <definedName name="PRECIOCIFBANANO" localSheetId="14">#REF!</definedName>
    <definedName name="PRECIOCIFBANANO">#REF!</definedName>
    <definedName name="Preparar_Reporte" localSheetId="7">#REF!</definedName>
    <definedName name="Preparar_Reporte" localSheetId="11">#REF!</definedName>
    <definedName name="Preparar_Reporte" localSheetId="9">#REF!</definedName>
    <definedName name="Preparar_Reporte" localSheetId="4">#REF!</definedName>
    <definedName name="Preparar_Reporte" localSheetId="8">#REF!</definedName>
    <definedName name="Preparar_Reporte" localSheetId="13">#REF!</definedName>
    <definedName name="Preparar_Reporte" localSheetId="14">#REF!</definedName>
    <definedName name="Preparar_Reporte">#REF!</definedName>
    <definedName name="PRES1" localSheetId="9">[74]nonopec!#REF!</definedName>
    <definedName name="PRES1" localSheetId="4">[74]nonopec!#REF!</definedName>
    <definedName name="PRES1" localSheetId="8">[74]nonopec!#REF!</definedName>
    <definedName name="PRES1">[74]nonopec!#REF!</definedName>
    <definedName name="PRES2" localSheetId="9">[74]nonopec!#REF!</definedName>
    <definedName name="PRES2" localSheetId="4">[74]nonopec!#REF!</definedName>
    <definedName name="PRES2" localSheetId="8">[74]nonopec!#REF!</definedName>
    <definedName name="PRES2">[74]nonopec!#REF!</definedName>
    <definedName name="PRES3">[74]nonopec!#REF!</definedName>
    <definedName name="presion" localSheetId="7">#REF!</definedName>
    <definedName name="presion" localSheetId="11">#REF!</definedName>
    <definedName name="presion" localSheetId="9">#REF!</definedName>
    <definedName name="presion" localSheetId="1">#REF!</definedName>
    <definedName name="presion" localSheetId="2">#REF!</definedName>
    <definedName name="presion" localSheetId="4">#REF!</definedName>
    <definedName name="presion" localSheetId="8">#REF!</definedName>
    <definedName name="presion" localSheetId="13">#REF!</definedName>
    <definedName name="presion" localSheetId="14">#REF!</definedName>
    <definedName name="presion">#REF!</definedName>
    <definedName name="PRICE" localSheetId="7">#REF!</definedName>
    <definedName name="PRICE" localSheetId="11">#REF!</definedName>
    <definedName name="PRICE" localSheetId="9">#REF!</definedName>
    <definedName name="PRICE" localSheetId="1">#REF!</definedName>
    <definedName name="PRICE" localSheetId="2">#REF!</definedName>
    <definedName name="PRICE" localSheetId="4">#REF!</definedName>
    <definedName name="PRICE" localSheetId="8">#REF!</definedName>
    <definedName name="PRICE" localSheetId="13">#REF!</definedName>
    <definedName name="PRICE" localSheetId="14">#REF!</definedName>
    <definedName name="PRICE">#REF!</definedName>
    <definedName name="PRICETAB" localSheetId="7">#REF!</definedName>
    <definedName name="PRICETAB" localSheetId="11">#REF!</definedName>
    <definedName name="PRICETAB" localSheetId="9">#REF!</definedName>
    <definedName name="PRICETAB" localSheetId="1">#REF!</definedName>
    <definedName name="PRICETAB" localSheetId="2">#REF!</definedName>
    <definedName name="PRICETAB" localSheetId="4">#REF!</definedName>
    <definedName name="PRICETAB" localSheetId="8">#REF!</definedName>
    <definedName name="PRICETAB" localSheetId="13">#REF!</definedName>
    <definedName name="PRICETAB" localSheetId="14">#REF!</definedName>
    <definedName name="PRICETAB">#REF!</definedName>
    <definedName name="print" localSheetId="7">#REF!</definedName>
    <definedName name="print" localSheetId="11">#REF!</definedName>
    <definedName name="print" localSheetId="9">#REF!</definedName>
    <definedName name="print" localSheetId="4">#REF!</definedName>
    <definedName name="print" localSheetId="8">#REF!</definedName>
    <definedName name="print" localSheetId="13">#REF!</definedName>
    <definedName name="print" localSheetId="14">#REF!</definedName>
    <definedName name="print">#REF!</definedName>
    <definedName name="Print_Area_MI" localSheetId="7">#REF!</definedName>
    <definedName name="Print_Area_MI" localSheetId="11">#REF!</definedName>
    <definedName name="Print_Area_MI" localSheetId="9">#REF!</definedName>
    <definedName name="Print_Area_MI" localSheetId="1">#REF!</definedName>
    <definedName name="Print_Area_MI" localSheetId="2">#REF!</definedName>
    <definedName name="Print_Area_MI" localSheetId="4">#REF!</definedName>
    <definedName name="Print_Area_MI" localSheetId="8">#REF!</definedName>
    <definedName name="Print_Area_MI" localSheetId="13">#REF!</definedName>
    <definedName name="Print_Area_MI" localSheetId="14">#REF!</definedName>
    <definedName name="Print_Area_MI">#REF!</definedName>
    <definedName name="Print_Titles_MI" localSheetId="7">#REF!</definedName>
    <definedName name="Print_Titles_MI" localSheetId="11">#REF!</definedName>
    <definedName name="Print_Titles_MI" localSheetId="9">#REF!</definedName>
    <definedName name="Print_Titles_MI" localSheetId="4">#REF!</definedName>
    <definedName name="Print_Titles_MI" localSheetId="8">#REF!</definedName>
    <definedName name="Print_Titles_MI" localSheetId="13">#REF!</definedName>
    <definedName name="Print_Titles_MI" localSheetId="14">#REF!</definedName>
    <definedName name="Print_Titles_MI">#REF!</definedName>
    <definedName name="Print1" localSheetId="7">#REF!</definedName>
    <definedName name="Print1" localSheetId="11">#REF!</definedName>
    <definedName name="Print1" localSheetId="9">#REF!</definedName>
    <definedName name="Print1" localSheetId="1">#REF!</definedName>
    <definedName name="Print1" localSheetId="2">#REF!</definedName>
    <definedName name="Print1" localSheetId="4">#REF!</definedName>
    <definedName name="Print1" localSheetId="8">#REF!</definedName>
    <definedName name="Print1" localSheetId="13">#REF!</definedName>
    <definedName name="Print1" localSheetId="14">#REF!</definedName>
    <definedName name="Print1">#REF!</definedName>
    <definedName name="PRINTMACRO" localSheetId="7">#REF!</definedName>
    <definedName name="PRINTMACRO" localSheetId="11">#REF!</definedName>
    <definedName name="PRINTMACRO" localSheetId="9">#REF!</definedName>
    <definedName name="PRINTMACRO" localSheetId="4">#REF!</definedName>
    <definedName name="PRINTMACRO" localSheetId="8">#REF!</definedName>
    <definedName name="PRINTMACRO" localSheetId="13">#REF!</definedName>
    <definedName name="PRINTMACRO" localSheetId="14">#REF!</definedName>
    <definedName name="PRINTMACRO">#REF!</definedName>
    <definedName name="PrintThis_Links">[120]Links!$A$1:$F$33</definedName>
    <definedName name="PRIV0" localSheetId="7">#REF!</definedName>
    <definedName name="PRIV0" localSheetId="11">#REF!</definedName>
    <definedName name="PRIV0" localSheetId="9">#REF!</definedName>
    <definedName name="PRIV0" localSheetId="1">#REF!</definedName>
    <definedName name="PRIV0" localSheetId="2">#REF!</definedName>
    <definedName name="PRIV0" localSheetId="4">#REF!</definedName>
    <definedName name="PRIV0" localSheetId="8">#REF!</definedName>
    <definedName name="PRIV0" localSheetId="13">#REF!</definedName>
    <definedName name="PRIV0" localSheetId="14">#REF!</definedName>
    <definedName name="PRIV0">#REF!</definedName>
    <definedName name="PRIV00" localSheetId="7">#REF!</definedName>
    <definedName name="PRIV00" localSheetId="11">#REF!</definedName>
    <definedName name="PRIV00" localSheetId="9">#REF!</definedName>
    <definedName name="PRIV00" localSheetId="1">#REF!</definedName>
    <definedName name="PRIV00" localSheetId="2">#REF!</definedName>
    <definedName name="PRIV00" localSheetId="4">#REF!</definedName>
    <definedName name="PRIV00" localSheetId="8">#REF!</definedName>
    <definedName name="PRIV00" localSheetId="13">#REF!</definedName>
    <definedName name="PRIV00" localSheetId="14">#REF!</definedName>
    <definedName name="PRIV00">#REF!</definedName>
    <definedName name="PRIV1" localSheetId="7">#REF!</definedName>
    <definedName name="PRIV1" localSheetId="11">#REF!</definedName>
    <definedName name="PRIV1" localSheetId="9">#REF!</definedName>
    <definedName name="PRIV1" localSheetId="1">#REF!</definedName>
    <definedName name="PRIV1" localSheetId="2">#REF!</definedName>
    <definedName name="PRIV1" localSheetId="4">#REF!</definedName>
    <definedName name="PRIV1" localSheetId="8">#REF!</definedName>
    <definedName name="PRIV1" localSheetId="13">#REF!</definedName>
    <definedName name="PRIV1" localSheetId="14">#REF!</definedName>
    <definedName name="PRIV1">#REF!</definedName>
    <definedName name="PRIV11" localSheetId="7">#REF!</definedName>
    <definedName name="PRIV11" localSheetId="11">#REF!</definedName>
    <definedName name="PRIV11" localSheetId="9">#REF!</definedName>
    <definedName name="PRIV11" localSheetId="4">#REF!</definedName>
    <definedName name="PRIV11" localSheetId="8">#REF!</definedName>
    <definedName name="PRIV11" localSheetId="13">#REF!</definedName>
    <definedName name="PRIV11" localSheetId="14">#REF!</definedName>
    <definedName name="PRIV11">#REF!</definedName>
    <definedName name="PRIV2" localSheetId="7">#REF!</definedName>
    <definedName name="PRIV2" localSheetId="11">#REF!</definedName>
    <definedName name="PRIV2" localSheetId="9">#REF!</definedName>
    <definedName name="PRIV2" localSheetId="4">#REF!</definedName>
    <definedName name="PRIV2" localSheetId="8">#REF!</definedName>
    <definedName name="PRIV2" localSheetId="13">#REF!</definedName>
    <definedName name="PRIV2" localSheetId="14">#REF!</definedName>
    <definedName name="PRIV2">#REF!</definedName>
    <definedName name="PRIV22" localSheetId="7">#REF!</definedName>
    <definedName name="PRIV22" localSheetId="11">#REF!</definedName>
    <definedName name="PRIV22" localSheetId="9">#REF!</definedName>
    <definedName name="PRIV22" localSheetId="4">#REF!</definedName>
    <definedName name="PRIV22" localSheetId="8">#REF!</definedName>
    <definedName name="PRIV22" localSheetId="13">#REF!</definedName>
    <definedName name="PRIV22" localSheetId="14">#REF!</definedName>
    <definedName name="PRIV22">#REF!</definedName>
    <definedName name="priv2ycredito" localSheetId="7">#REF!</definedName>
    <definedName name="priv2ycredito" localSheetId="11">#REF!</definedName>
    <definedName name="priv2ycredito" localSheetId="9">#REF!</definedName>
    <definedName name="priv2ycredito" localSheetId="4">#REF!</definedName>
    <definedName name="priv2ycredito" localSheetId="8">#REF!</definedName>
    <definedName name="priv2ycredito" localSheetId="13">#REF!</definedName>
    <definedName name="priv2ycredito" localSheetId="14">#REF!</definedName>
    <definedName name="priv2ycredito">#REF!</definedName>
    <definedName name="priv2yposnet2ycredito" localSheetId="7">#REF!</definedName>
    <definedName name="priv2yposnet2ycredito" localSheetId="11">#REF!</definedName>
    <definedName name="priv2yposnet2ycredito" localSheetId="9">#REF!</definedName>
    <definedName name="priv2yposnet2ycredito" localSheetId="4">#REF!</definedName>
    <definedName name="priv2yposnet2ycredito" localSheetId="8">#REF!</definedName>
    <definedName name="priv2yposnet2ycredito" localSheetId="13">#REF!</definedName>
    <definedName name="priv2yposnet2ycredito" localSheetId="14">#REF!</definedName>
    <definedName name="priv2yposnet2ycredito">#REF!</definedName>
    <definedName name="PRIV3" localSheetId="7">#REF!</definedName>
    <definedName name="PRIV3" localSheetId="11">#REF!</definedName>
    <definedName name="PRIV3" localSheetId="9">#REF!</definedName>
    <definedName name="PRIV3" localSheetId="4">#REF!</definedName>
    <definedName name="PRIV3" localSheetId="8">#REF!</definedName>
    <definedName name="PRIV3" localSheetId="13">#REF!</definedName>
    <definedName name="PRIV3" localSheetId="14">#REF!</definedName>
    <definedName name="PRIV3">#REF!</definedName>
    <definedName name="PRIV33" localSheetId="7">#REF!</definedName>
    <definedName name="PRIV33" localSheetId="11">#REF!</definedName>
    <definedName name="PRIV33" localSheetId="9">#REF!</definedName>
    <definedName name="PRIV33" localSheetId="4">#REF!</definedName>
    <definedName name="PRIV33" localSheetId="8">#REF!</definedName>
    <definedName name="PRIV33" localSheetId="13">#REF!</definedName>
    <definedName name="PRIV33" localSheetId="14">#REF!</definedName>
    <definedName name="PRIV33">#REF!</definedName>
    <definedName name="PRMONTH" localSheetId="7">#REF!</definedName>
    <definedName name="PRMONTH" localSheetId="11">#REF!</definedName>
    <definedName name="PRMONTH" localSheetId="9">#REF!</definedName>
    <definedName name="PRMONTH" localSheetId="4">#REF!</definedName>
    <definedName name="PRMONTH" localSheetId="8">#REF!</definedName>
    <definedName name="PRMONTH" localSheetId="13">#REF!</definedName>
    <definedName name="PRMONTH" localSheetId="14">#REF!</definedName>
    <definedName name="PRMONTH">#REF!</definedName>
    <definedName name="prn">[112]FSUOUT!$B$2:$V$32</definedName>
    <definedName name="Product" localSheetId="7">#REF!</definedName>
    <definedName name="Product" localSheetId="11">#REF!</definedName>
    <definedName name="Product" localSheetId="9">#REF!</definedName>
    <definedName name="Product" localSheetId="1">#REF!</definedName>
    <definedName name="Product" localSheetId="2">#REF!</definedName>
    <definedName name="Product" localSheetId="4">#REF!</definedName>
    <definedName name="Product" localSheetId="8">#REF!</definedName>
    <definedName name="Product" localSheetId="13">#REF!</definedName>
    <definedName name="Product" localSheetId="14">#REF!</definedName>
    <definedName name="Product">#REF!</definedName>
    <definedName name="PROG" localSheetId="7">#REF!</definedName>
    <definedName name="PROG" localSheetId="11">#REF!</definedName>
    <definedName name="PROG" localSheetId="9">#REF!</definedName>
    <definedName name="PROG" localSheetId="4">#REF!</definedName>
    <definedName name="PROG" localSheetId="8">#REF!</definedName>
    <definedName name="PROG" localSheetId="13">#REF!</definedName>
    <definedName name="PROG" localSheetId="14">#REF!</definedName>
    <definedName name="PROG">#REF!</definedName>
    <definedName name="Prog1998" localSheetId="9">'[148]2003'!#REF!</definedName>
    <definedName name="Prog1998" localSheetId="1">#REF!</definedName>
    <definedName name="Prog1998" localSheetId="2">#REF!</definedName>
    <definedName name="Prog1998" localSheetId="4">'[148]2003'!#REF!</definedName>
    <definedName name="Prog1998" localSheetId="8">'[148]2003'!#REF!</definedName>
    <definedName name="Prog1998">'[148]2003'!#REF!</definedName>
    <definedName name="progra" localSheetId="7">#REF!</definedName>
    <definedName name="progra" localSheetId="11">#REF!</definedName>
    <definedName name="progra" localSheetId="9">#REF!</definedName>
    <definedName name="progra" localSheetId="1">#REF!</definedName>
    <definedName name="progra" localSheetId="2">#REF!</definedName>
    <definedName name="progra" localSheetId="4">#REF!</definedName>
    <definedName name="progra" localSheetId="8">#REF!</definedName>
    <definedName name="progra" localSheetId="13">#REF!</definedName>
    <definedName name="progra" localSheetId="14">#REF!</definedName>
    <definedName name="progra">#REF!</definedName>
    <definedName name="proj00" localSheetId="9">[149]sources!#REF!</definedName>
    <definedName name="proj00" localSheetId="1">#REF!</definedName>
    <definedName name="proj00" localSheetId="2">#REF!</definedName>
    <definedName name="proj00" localSheetId="4">[149]sources!#REF!</definedName>
    <definedName name="proj00" localSheetId="8">[149]sources!#REF!</definedName>
    <definedName name="proj00">[149]sources!#REF!</definedName>
    <definedName name="PROJ98" localSheetId="7">#REF!</definedName>
    <definedName name="PROJ98" localSheetId="11">#REF!</definedName>
    <definedName name="PROJ98" localSheetId="9">#REF!</definedName>
    <definedName name="PROJ98" localSheetId="1">#REF!</definedName>
    <definedName name="PROJ98" localSheetId="2">#REF!</definedName>
    <definedName name="PROJ98" localSheetId="4">#REF!</definedName>
    <definedName name="PROJ98" localSheetId="8">#REF!</definedName>
    <definedName name="PROJ98" localSheetId="13">#REF!</definedName>
    <definedName name="PROJ98" localSheetId="14">#REF!</definedName>
    <definedName name="PROJ98">#REF!</definedName>
    <definedName name="prom">[70]Promedio!$CD$90</definedName>
    <definedName name="promgraf" localSheetId="9">[150]GRAFPROM!#REF!</definedName>
    <definedName name="promgraf" localSheetId="1">[150]GRAFPROM!#REF!</definedName>
    <definedName name="promgraf" localSheetId="2">[150]GRAFPROM!#REF!</definedName>
    <definedName name="promgraf" localSheetId="4">[150]GRAFPROM!#REF!</definedName>
    <definedName name="promgraf" localSheetId="8">[150]GRAFPROM!#REF!</definedName>
    <definedName name="promgraf">[150]GRAFPROM!#REF!</definedName>
    <definedName name="Prop.Demanda">'[54]Ranking Bancario'!$AH$4:$AL$54</definedName>
    <definedName name="Province" localSheetId="7">#REF!</definedName>
    <definedName name="Province" localSheetId="11">#REF!</definedName>
    <definedName name="Province" localSheetId="9">#REF!</definedName>
    <definedName name="Province" localSheetId="1">#REF!</definedName>
    <definedName name="Province" localSheetId="2">#REF!</definedName>
    <definedName name="Province" localSheetId="4">#REF!</definedName>
    <definedName name="Province" localSheetId="8">#REF!</definedName>
    <definedName name="Province" localSheetId="13">#REF!</definedName>
    <definedName name="Province" localSheetId="14">#REF!</definedName>
    <definedName name="Province">#REF!</definedName>
    <definedName name="Province_Details" localSheetId="7">#REF!</definedName>
    <definedName name="Province_Details" localSheetId="11">#REF!</definedName>
    <definedName name="Province_Details" localSheetId="9">#REF!</definedName>
    <definedName name="Province_Details" localSheetId="4">#REF!</definedName>
    <definedName name="Province_Details" localSheetId="8">#REF!</definedName>
    <definedName name="Province_Details" localSheetId="13">#REF!</definedName>
    <definedName name="Province_Details" localSheetId="14">#REF!</definedName>
    <definedName name="Province_Details">#REF!</definedName>
    <definedName name="prphalf">[134]Sheet4!$C$3:$G$57</definedName>
    <definedName name="PRPINTSEPT">[151]STOCK!$D$4:$W$102</definedName>
    <definedName name="prueba" localSheetId="7">[5]!prueba</definedName>
    <definedName name="prueba" localSheetId="11">[6]!prueba</definedName>
    <definedName name="prueba" localSheetId="1">[6]!prueba</definedName>
    <definedName name="prueba" localSheetId="2">[6]!prueba</definedName>
    <definedName name="prueba" localSheetId="8">[5]!prueba</definedName>
    <definedName name="prueba">[6]!prueba</definedName>
    <definedName name="PRYEAR" localSheetId="7">#REF!</definedName>
    <definedName name="PRYEAR" localSheetId="11">#REF!</definedName>
    <definedName name="PRYEAR" localSheetId="9">#REF!</definedName>
    <definedName name="PRYEAR" localSheetId="1">#REF!</definedName>
    <definedName name="PRYEAR" localSheetId="2">#REF!</definedName>
    <definedName name="PRYEAR" localSheetId="4">#REF!</definedName>
    <definedName name="PRYEAR" localSheetId="8">#REF!</definedName>
    <definedName name="PRYEAR" localSheetId="13">#REF!</definedName>
    <definedName name="PRYEAR" localSheetId="14">#REF!</definedName>
    <definedName name="PRYEAR">#REF!</definedName>
    <definedName name="PS" localSheetId="7">#REF!</definedName>
    <definedName name="PS" localSheetId="11">#REF!</definedName>
    <definedName name="PS" localSheetId="9">#REF!</definedName>
    <definedName name="PS" localSheetId="4">#REF!</definedName>
    <definedName name="PS" localSheetId="8">#REF!</definedName>
    <definedName name="PS" localSheetId="13">#REF!</definedName>
    <definedName name="PS" localSheetId="14">#REF!</definedName>
    <definedName name="PS">#REF!</definedName>
    <definedName name="psbr" localSheetId="9">'[152]Input PSBR;Q-F'!#REF!</definedName>
    <definedName name="psbr" localSheetId="4">'[152]Input PSBR;Q-F'!#REF!</definedName>
    <definedName name="psbr" localSheetId="8">'[152]Input PSBR;Q-F'!#REF!</definedName>
    <definedName name="psbr">'[152]Input PSBR;Q-F'!#REF!</definedName>
    <definedName name="PSBR_TRIM" localSheetId="9">'[153]Resultado BC'!#REF!</definedName>
    <definedName name="PSBR_TRIM" localSheetId="4">'[153]Resultado BC'!#REF!</definedName>
    <definedName name="PSBR_TRIM" localSheetId="8">'[153]Resultado BC'!#REF!</definedName>
    <definedName name="PSBR_TRIM">'[153]Resultado BC'!#REF!</definedName>
    <definedName name="pshocked" localSheetId="7">#REF!</definedName>
    <definedName name="pshocked" localSheetId="11">#REF!</definedName>
    <definedName name="pshocked" localSheetId="9">#REF!</definedName>
    <definedName name="pshocked" localSheetId="1">#REF!</definedName>
    <definedName name="pshocked" localSheetId="2">#REF!</definedName>
    <definedName name="pshocked" localSheetId="4">#REF!</definedName>
    <definedName name="pshocked" localSheetId="8">#REF!</definedName>
    <definedName name="pshocked" localSheetId="13">#REF!</definedName>
    <definedName name="pshocked" localSheetId="14">#REF!</definedName>
    <definedName name="pshocked">#REF!</definedName>
    <definedName name="PSperc" localSheetId="7">#REF!</definedName>
    <definedName name="PSperc" localSheetId="11">#REF!</definedName>
    <definedName name="PSperc" localSheetId="9">#REF!</definedName>
    <definedName name="PSperc" localSheetId="1">#REF!</definedName>
    <definedName name="PSperc" localSheetId="2">#REF!</definedName>
    <definedName name="PSperc" localSheetId="4">#REF!</definedName>
    <definedName name="PSperc" localSheetId="8">#REF!</definedName>
    <definedName name="PSperc" localSheetId="13">#REF!</definedName>
    <definedName name="PSperc" localSheetId="14">#REF!</definedName>
    <definedName name="PSperc">#REF!</definedName>
    <definedName name="Pstd" localSheetId="7">#REF!</definedName>
    <definedName name="Pstd" localSheetId="11">#REF!</definedName>
    <definedName name="Pstd" localSheetId="9">#REF!</definedName>
    <definedName name="Pstd" localSheetId="1">#REF!</definedName>
    <definedName name="Pstd" localSheetId="2">#REF!</definedName>
    <definedName name="Pstd" localSheetId="4">#REF!</definedName>
    <definedName name="Pstd" localSheetId="8">#REF!</definedName>
    <definedName name="Pstd" localSheetId="13">#REF!</definedName>
    <definedName name="Pstd" localSheetId="14">#REF!</definedName>
    <definedName name="Pstd">#REF!</definedName>
    <definedName name="PTA" localSheetId="7">#REF!</definedName>
    <definedName name="PTA" localSheetId="11">#REF!</definedName>
    <definedName name="PTA" localSheetId="9">#REF!</definedName>
    <definedName name="PTA" localSheetId="1">#REF!</definedName>
    <definedName name="PTA" localSheetId="2">#REF!</definedName>
    <definedName name="PTA" localSheetId="4">#REF!</definedName>
    <definedName name="PTA" localSheetId="8">#REF!</definedName>
    <definedName name="PTA" localSheetId="13">#REF!</definedName>
    <definedName name="PTA" localSheetId="14">#REF!</definedName>
    <definedName name="PTA">#REF!</definedName>
    <definedName name="PTAEURO" localSheetId="7">#REF!</definedName>
    <definedName name="PTAEURO" localSheetId="11">#REF!</definedName>
    <definedName name="PTAEURO" localSheetId="9">#REF!</definedName>
    <definedName name="PTAEURO" localSheetId="1">#REF!</definedName>
    <definedName name="PTAEURO" localSheetId="2">#REF!</definedName>
    <definedName name="PTAEURO" localSheetId="4">#REF!</definedName>
    <definedName name="PTAEURO" localSheetId="8">#REF!</definedName>
    <definedName name="PTAEURO" localSheetId="13">#REF!</definedName>
    <definedName name="PTAEURO" localSheetId="14">#REF!</definedName>
    <definedName name="PTAEURO">#REF!</definedName>
    <definedName name="PTAS" localSheetId="7">#REF!</definedName>
    <definedName name="PTAS" localSheetId="11">#REF!</definedName>
    <definedName name="PTAS" localSheetId="9">#REF!</definedName>
    <definedName name="PTAS" localSheetId="4">#REF!</definedName>
    <definedName name="PTAS" localSheetId="8">#REF!</definedName>
    <definedName name="PTAS" localSheetId="13">#REF!</definedName>
    <definedName name="PTAS" localSheetId="14">#REF!</definedName>
    <definedName name="PTAS">#REF!</definedName>
    <definedName name="PTE" localSheetId="7">#REF!</definedName>
    <definedName name="PTE" localSheetId="11">#REF!</definedName>
    <definedName name="PTE" localSheetId="9">#REF!</definedName>
    <definedName name="PTE" localSheetId="4">#REF!</definedName>
    <definedName name="PTE" localSheetId="8">#REF!</definedName>
    <definedName name="PTE" localSheetId="13">#REF!</definedName>
    <definedName name="PTE" localSheetId="14">#REF!</definedName>
    <definedName name="PTE">#REF!</definedName>
    <definedName name="PUBL00" localSheetId="7">#REF!</definedName>
    <definedName name="PUBL00" localSheetId="11">#REF!</definedName>
    <definedName name="PUBL00" localSheetId="9">#REF!</definedName>
    <definedName name="PUBL00" localSheetId="4">#REF!</definedName>
    <definedName name="PUBL00" localSheetId="8">#REF!</definedName>
    <definedName name="PUBL00" localSheetId="13">#REF!</definedName>
    <definedName name="PUBL00" localSheetId="14">#REF!</definedName>
    <definedName name="PUBL00">#REF!</definedName>
    <definedName name="PUBL11" localSheetId="7">#REF!</definedName>
    <definedName name="PUBL11" localSheetId="11">#REF!</definedName>
    <definedName name="PUBL11" localSheetId="9">#REF!</definedName>
    <definedName name="PUBL11" localSheetId="4">#REF!</definedName>
    <definedName name="PUBL11" localSheetId="8">#REF!</definedName>
    <definedName name="PUBL11" localSheetId="13">#REF!</definedName>
    <definedName name="PUBL11" localSheetId="14">#REF!</definedName>
    <definedName name="PUBL11">#REF!</definedName>
    <definedName name="PUBL2" localSheetId="7">#REF!</definedName>
    <definedName name="PUBL2" localSheetId="11">#REF!</definedName>
    <definedName name="PUBL2" localSheetId="9">#REF!</definedName>
    <definedName name="PUBL2" localSheetId="4">#REF!</definedName>
    <definedName name="PUBL2" localSheetId="8">#REF!</definedName>
    <definedName name="PUBL2" localSheetId="13">#REF!</definedName>
    <definedName name="PUBL2" localSheetId="14">#REF!</definedName>
    <definedName name="PUBL2">#REF!</definedName>
    <definedName name="PUBL22" localSheetId="7">#REF!</definedName>
    <definedName name="PUBL22" localSheetId="11">#REF!</definedName>
    <definedName name="PUBL22" localSheetId="9">#REF!</definedName>
    <definedName name="PUBL22" localSheetId="4">#REF!</definedName>
    <definedName name="PUBL22" localSheetId="8">#REF!</definedName>
    <definedName name="PUBL22" localSheetId="13">#REF!</definedName>
    <definedName name="PUBL22" localSheetId="14">#REF!</definedName>
    <definedName name="PUBL22">#REF!</definedName>
    <definedName name="PUBL33" localSheetId="7">#REF!</definedName>
    <definedName name="PUBL33" localSheetId="11">#REF!</definedName>
    <definedName name="PUBL33" localSheetId="9">#REF!</definedName>
    <definedName name="PUBL33" localSheetId="4">#REF!</definedName>
    <definedName name="PUBL33" localSheetId="8">#REF!</definedName>
    <definedName name="PUBL33" localSheetId="13">#REF!</definedName>
    <definedName name="PUBL33" localSheetId="14">#REF!</definedName>
    <definedName name="PUBL33">#REF!</definedName>
    <definedName name="PUBL5" localSheetId="7">#REF!</definedName>
    <definedName name="PUBL5" localSheetId="11">#REF!</definedName>
    <definedName name="PUBL5" localSheetId="9">#REF!</definedName>
    <definedName name="PUBL5" localSheetId="4">#REF!</definedName>
    <definedName name="PUBL5" localSheetId="8">#REF!</definedName>
    <definedName name="PUBL5" localSheetId="13">#REF!</definedName>
    <definedName name="PUBL5" localSheetId="14">#REF!</definedName>
    <definedName name="PUBL5">#REF!</definedName>
    <definedName name="PUBL55" localSheetId="7">#REF!</definedName>
    <definedName name="PUBL55" localSheetId="11">#REF!</definedName>
    <definedName name="PUBL55" localSheetId="9">#REF!</definedName>
    <definedName name="PUBL55" localSheetId="4">#REF!</definedName>
    <definedName name="PUBL55" localSheetId="8">#REF!</definedName>
    <definedName name="PUBL55" localSheetId="13">#REF!</definedName>
    <definedName name="PUBL55" localSheetId="14">#REF!</definedName>
    <definedName name="PUBL55">#REF!</definedName>
    <definedName name="PUBL6" localSheetId="7">#REF!</definedName>
    <definedName name="PUBL6" localSheetId="11">#REF!</definedName>
    <definedName name="PUBL6" localSheetId="9">#REF!</definedName>
    <definedName name="PUBL6" localSheetId="4">#REF!</definedName>
    <definedName name="PUBL6" localSheetId="8">#REF!</definedName>
    <definedName name="PUBL6" localSheetId="13">#REF!</definedName>
    <definedName name="PUBL6" localSheetId="14">#REF!</definedName>
    <definedName name="PUBL6">#REF!</definedName>
    <definedName name="PUBL66" localSheetId="7">#REF!</definedName>
    <definedName name="PUBL66" localSheetId="11">#REF!</definedName>
    <definedName name="PUBL66" localSheetId="9">#REF!</definedName>
    <definedName name="PUBL66" localSheetId="4">#REF!</definedName>
    <definedName name="PUBL66" localSheetId="8">#REF!</definedName>
    <definedName name="PUBL66" localSheetId="13">#REF!</definedName>
    <definedName name="PUBL66" localSheetId="14">#REF!</definedName>
    <definedName name="PUBL66">#REF!</definedName>
    <definedName name="Public_Sector" localSheetId="7">#REF!</definedName>
    <definedName name="Public_Sector" localSheetId="11">#REF!</definedName>
    <definedName name="Public_Sector" localSheetId="9">#REF!</definedName>
    <definedName name="Public_Sector" localSheetId="4">#REF!</definedName>
    <definedName name="Public_Sector" localSheetId="8">#REF!</definedName>
    <definedName name="Public_Sector" localSheetId="13">#REF!</definedName>
    <definedName name="Public_Sector" localSheetId="14">#REF!</definedName>
    <definedName name="Public_Sector">#REF!</definedName>
    <definedName name="pyg" localSheetId="7">#REF!</definedName>
    <definedName name="pyg" localSheetId="11">#REF!</definedName>
    <definedName name="pyg" localSheetId="9">#REF!</definedName>
    <definedName name="pyg" localSheetId="4">#REF!</definedName>
    <definedName name="pyg" localSheetId="8">#REF!</definedName>
    <definedName name="pyg" localSheetId="13">#REF!</definedName>
    <definedName name="pyg" localSheetId="14">#REF!</definedName>
    <definedName name="pyg">#REF!</definedName>
    <definedName name="PYGCAJA" localSheetId="7">#REF!</definedName>
    <definedName name="PYGCAJA" localSheetId="11">#REF!</definedName>
    <definedName name="PYGCAJA" localSheetId="9">#REF!</definedName>
    <definedName name="PYGCAJA" localSheetId="4">#REF!</definedName>
    <definedName name="PYGCAJA" localSheetId="8">#REF!</definedName>
    <definedName name="PYGCAJA" localSheetId="13">#REF!</definedName>
    <definedName name="PYGCAJA" localSheetId="14">#REF!</definedName>
    <definedName name="PYGCAJA">#REF!</definedName>
    <definedName name="PYGE" localSheetId="7">#REF!</definedName>
    <definedName name="PYGE" localSheetId="11">#REF!</definedName>
    <definedName name="PYGE" localSheetId="9">#REF!</definedName>
    <definedName name="PYGE" localSheetId="4">#REF!</definedName>
    <definedName name="PYGE" localSheetId="8">#REF!</definedName>
    <definedName name="PYGE" localSheetId="13">#REF!</definedName>
    <definedName name="PYGE" localSheetId="14">#REF!</definedName>
    <definedName name="PYGE">#REF!</definedName>
    <definedName name="PYGI" localSheetId="7">#REF!</definedName>
    <definedName name="PYGI" localSheetId="11">#REF!</definedName>
    <definedName name="PYGI" localSheetId="9">#REF!</definedName>
    <definedName name="PYGI" localSheetId="4">#REF!</definedName>
    <definedName name="PYGI" localSheetId="8">#REF!</definedName>
    <definedName name="PYGI" localSheetId="13">#REF!</definedName>
    <definedName name="PYGI" localSheetId="14">#REF!</definedName>
    <definedName name="PYGI">#REF!</definedName>
    <definedName name="q" localSheetId="7">[44]raw!$A$1:$N$232</definedName>
    <definedName name="q" localSheetId="11">[45]raw!$A$1:$N$232</definedName>
    <definedName name="q" localSheetId="1">[45]raw!$A$1:$N$232</definedName>
    <definedName name="q" localSheetId="2">[45]raw!$A$1:$N$232</definedName>
    <definedName name="q" localSheetId="8">[44]raw!$A$1:$N$232</definedName>
    <definedName name="q">[45]raw!$A$1:$N$232</definedName>
    <definedName name="Q_5" localSheetId="7">#REF!</definedName>
    <definedName name="Q_5" localSheetId="11">#REF!</definedName>
    <definedName name="Q_5" localSheetId="9">#REF!</definedName>
    <definedName name="Q_5" localSheetId="1">#REF!</definedName>
    <definedName name="Q_5" localSheetId="2">#REF!</definedName>
    <definedName name="Q_5" localSheetId="4">#REF!</definedName>
    <definedName name="Q_5" localSheetId="8">#REF!</definedName>
    <definedName name="Q_5" localSheetId="13">#REF!</definedName>
    <definedName name="Q_5" localSheetId="14">#REF!</definedName>
    <definedName name="Q_5">#REF!</definedName>
    <definedName name="Q_6" localSheetId="7">#REF!</definedName>
    <definedName name="Q_6" localSheetId="11">#REF!</definedName>
    <definedName name="Q_6" localSheetId="9">#REF!</definedName>
    <definedName name="Q_6" localSheetId="4">#REF!</definedName>
    <definedName name="Q_6" localSheetId="8">#REF!</definedName>
    <definedName name="Q_6" localSheetId="13">#REF!</definedName>
    <definedName name="Q_6" localSheetId="14">#REF!</definedName>
    <definedName name="Q_6">#REF!</definedName>
    <definedName name="Q_7" localSheetId="7">#REF!</definedName>
    <definedName name="Q_7" localSheetId="11">#REF!</definedName>
    <definedName name="Q_7" localSheetId="9">#REF!</definedName>
    <definedName name="Q_7" localSheetId="4">#REF!</definedName>
    <definedName name="Q_7" localSheetId="8">#REF!</definedName>
    <definedName name="Q_7" localSheetId="13">#REF!</definedName>
    <definedName name="Q_7" localSheetId="14">#REF!</definedName>
    <definedName name="Q_7">#REF!</definedName>
    <definedName name="Q6_" localSheetId="7">#REF!</definedName>
    <definedName name="Q6_" localSheetId="11">#REF!</definedName>
    <definedName name="Q6_" localSheetId="9">#REF!</definedName>
    <definedName name="Q6_" localSheetId="4">#REF!</definedName>
    <definedName name="Q6_" localSheetId="8">#REF!</definedName>
    <definedName name="Q6_" localSheetId="13">#REF!</definedName>
    <definedName name="Q6_" localSheetId="14">#REF!</definedName>
    <definedName name="Q6_">#REF!</definedName>
    <definedName name="qawde" localSheetId="7">#REF!</definedName>
    <definedName name="qawde" localSheetId="11">#REF!</definedName>
    <definedName name="qawde" localSheetId="9">#REF!</definedName>
    <definedName name="qawde" localSheetId="1">#REF!</definedName>
    <definedName name="qawde" localSheetId="2">#REF!</definedName>
    <definedName name="qawde" localSheetId="4">#REF!</definedName>
    <definedName name="qawde" localSheetId="8">#REF!</definedName>
    <definedName name="qawde" localSheetId="13">#REF!</definedName>
    <definedName name="qawde" localSheetId="14">#REF!</definedName>
    <definedName name="qawde">#REF!</definedName>
    <definedName name="qaz" localSheetId="3" hidden="1">{"Tab1",#N/A,FALSE,"P";"Tab2",#N/A,FALSE,"P"}</definedName>
    <definedName name="qaz" localSheetId="7" hidden="1">{"Tab1",#N/A,FALSE,"P";"Tab2",#N/A,FALSE,"P"}</definedName>
    <definedName name="qaz" localSheetId="10" hidden="1">{"Tab1",#N/A,FALSE,"P";"Tab2",#N/A,FALSE,"P"}</definedName>
    <definedName name="qaz" localSheetId="11" hidden="1">{"Tab1",#N/A,FALSE,"P";"Tab2",#N/A,FALSE,"P"}</definedName>
    <definedName name="qaz" localSheetId="0" hidden="1">{"Tab1",#N/A,FALSE,"P";"Tab2",#N/A,FALSE,"P"}</definedName>
    <definedName name="qaz" localSheetId="9" hidden="1">{"Tab1",#N/A,FALSE,"P";"Tab2",#N/A,FALSE,"P"}</definedName>
    <definedName name="qaz" localSheetId="1" hidden="1">{"Tab1",#N/A,FALSE,"P";"Tab2",#N/A,FALSE,"P"}</definedName>
    <definedName name="qaz" localSheetId="2" hidden="1">{"Tab1",#N/A,FALSE,"P";"Tab2",#N/A,FALSE,"P"}</definedName>
    <definedName name="qaz" localSheetId="4" hidden="1">{"Tab1",#N/A,FALSE,"P";"Tab2",#N/A,FALSE,"P"}</definedName>
    <definedName name="qaz" localSheetId="8" hidden="1">{"Tab1",#N/A,FALSE,"P";"Tab2",#N/A,FALSE,"P"}</definedName>
    <definedName name="qaz" localSheetId="12" hidden="1">{"Tab1",#N/A,FALSE,"P";"Tab2",#N/A,FALSE,"P"}</definedName>
    <definedName name="qaz" localSheetId="13" hidden="1">{"Tab1",#N/A,FALSE,"P";"Tab2",#N/A,FALSE,"P"}</definedName>
    <definedName name="qaz" localSheetId="14" hidden="1">{"Tab1",#N/A,FALSE,"P";"Tab2",#N/A,FALSE,"P"}</definedName>
    <definedName name="qaz" hidden="1">{"Tab1",#N/A,FALSE,"P";"Tab2",#N/A,FALSE,"P"}</definedName>
    <definedName name="qer" localSheetId="3" hidden="1">{"Tab1",#N/A,FALSE,"P";"Tab2",#N/A,FALSE,"P"}</definedName>
    <definedName name="qer" localSheetId="7" hidden="1">{"Tab1",#N/A,FALSE,"P";"Tab2",#N/A,FALSE,"P"}</definedName>
    <definedName name="qer" localSheetId="10" hidden="1">{"Tab1",#N/A,FALSE,"P";"Tab2",#N/A,FALSE,"P"}</definedName>
    <definedName name="qer" localSheetId="11" hidden="1">{"Tab1",#N/A,FALSE,"P";"Tab2",#N/A,FALSE,"P"}</definedName>
    <definedName name="qer" localSheetId="0" hidden="1">{"Tab1",#N/A,FALSE,"P";"Tab2",#N/A,FALSE,"P"}</definedName>
    <definedName name="qer" localSheetId="9" hidden="1">{"Tab1",#N/A,FALSE,"P";"Tab2",#N/A,FALSE,"P"}</definedName>
    <definedName name="qer" localSheetId="1" hidden="1">{"Tab1",#N/A,FALSE,"P";"Tab2",#N/A,FALSE,"P"}</definedName>
    <definedName name="qer" localSheetId="2" hidden="1">{"Tab1",#N/A,FALSE,"P";"Tab2",#N/A,FALSE,"P"}</definedName>
    <definedName name="qer" localSheetId="4" hidden="1">{"Tab1",#N/A,FALSE,"P";"Tab2",#N/A,FALSE,"P"}</definedName>
    <definedName name="qer" localSheetId="8" hidden="1">{"Tab1",#N/A,FALSE,"P";"Tab2",#N/A,FALSE,"P"}</definedName>
    <definedName name="qer" localSheetId="12" hidden="1">{"Tab1",#N/A,FALSE,"P";"Tab2",#N/A,FALSE,"P"}</definedName>
    <definedName name="qer" localSheetId="13" hidden="1">{"Tab1",#N/A,FALSE,"P";"Tab2",#N/A,FALSE,"P"}</definedName>
    <definedName name="qer" localSheetId="14" hidden="1">{"Tab1",#N/A,FALSE,"P";"Tab2",#N/A,FALSE,"P"}</definedName>
    <definedName name="qer" hidden="1">{"Tab1",#N/A,FALSE,"P";"Tab2",#N/A,FALSE,"P"}</definedName>
    <definedName name="QFISCAL">'[154]Quarterly Raw Data'!#REF!</definedName>
    <definedName name="qq" hidden="1">'[131]J(Priv.Cap)'!#REF!</definedName>
    <definedName name="qqq" localSheetId="3" hidden="1">{#N/A,#N/A,FALSE,"EXTRABUDGT"}</definedName>
    <definedName name="qqq" localSheetId="7" hidden="1">{#N/A,#N/A,FALSE,"EXTRABUDGT"}</definedName>
    <definedName name="qqq" localSheetId="10" hidden="1">{#N/A,#N/A,FALSE,"EXTRABUDGT"}</definedName>
    <definedName name="qqq" localSheetId="11" hidden="1">{#N/A,#N/A,FALSE,"EXTRABUDGT"}</definedName>
    <definedName name="qqq" localSheetId="0" hidden="1">{#N/A,#N/A,FALSE,"EXTRABUDGT"}</definedName>
    <definedName name="qqq" localSheetId="9" hidden="1">{#N/A,#N/A,FALSE,"EXTRABUDGT"}</definedName>
    <definedName name="qqq" localSheetId="1" hidden="1">{#N/A,#N/A,FALSE,"EXTRABUDGT"}</definedName>
    <definedName name="qqq" localSheetId="2" hidden="1">{#N/A,#N/A,FALSE,"EXTRABUDGT"}</definedName>
    <definedName name="qqq" localSheetId="4" hidden="1">{#N/A,#N/A,FALSE,"EXTRABUDGT"}</definedName>
    <definedName name="qqq" localSheetId="8" hidden="1">{#N/A,#N/A,FALSE,"EXTRABUDGT"}</definedName>
    <definedName name="qqq" localSheetId="12" hidden="1">{#N/A,#N/A,FALSE,"EXTRABUDGT"}</definedName>
    <definedName name="qqq" localSheetId="13" hidden="1">{#N/A,#N/A,FALSE,"EXTRABUDGT"}</definedName>
    <definedName name="qqq" localSheetId="14" hidden="1">{#N/A,#N/A,FALSE,"EXTRABUDGT"}</definedName>
    <definedName name="qqq" hidden="1">{#N/A,#N/A,FALSE,"EXTRABUDGT"}</definedName>
    <definedName name="qqqqq" localSheetId="3" hidden="1">{"Minpmon",#N/A,FALSE,"Monthinput"}</definedName>
    <definedName name="qqqqq" localSheetId="7" hidden="1">{"Minpmon",#N/A,FALSE,"Monthinput"}</definedName>
    <definedName name="qqqqq" localSheetId="10" hidden="1">{"Minpmon",#N/A,FALSE,"Monthinput"}</definedName>
    <definedName name="qqqqq" localSheetId="11" hidden="1">{"Minpmon",#N/A,FALSE,"Monthinput"}</definedName>
    <definedName name="qqqqq" localSheetId="0" hidden="1">{"Minpmon",#N/A,FALSE,"Monthinput"}</definedName>
    <definedName name="qqqqq" localSheetId="9" hidden="1">{"Minpmon",#N/A,FALSE,"Monthinput"}</definedName>
    <definedName name="qqqqq" localSheetId="1" hidden="1">{"Minpmon",#N/A,FALSE,"Monthinput"}</definedName>
    <definedName name="qqqqq" localSheetId="2" hidden="1">{"Minpmon",#N/A,FALSE,"Monthinput"}</definedName>
    <definedName name="qqqqq" localSheetId="4" hidden="1">{"Minpmon",#N/A,FALSE,"Monthinput"}</definedName>
    <definedName name="qqqqq" localSheetId="8" hidden="1">{"Minpmon",#N/A,FALSE,"Monthinput"}</definedName>
    <definedName name="qqqqq" localSheetId="12" hidden="1">{"Minpmon",#N/A,FALSE,"Monthinput"}</definedName>
    <definedName name="qqqqq" localSheetId="13" hidden="1">{"Minpmon",#N/A,FALSE,"Monthinput"}</definedName>
    <definedName name="qqqqq" localSheetId="14" hidden="1">{"Minpmon",#N/A,FALSE,"Monthinput"}</definedName>
    <definedName name="qqqqq" hidden="1">{"Minpmon",#N/A,FALSE,"Monthinput"}</definedName>
    <definedName name="qqqqqqqqqqqqq" localSheetId="3" hidden="1">{"Tab1",#N/A,FALSE,"P";"Tab2",#N/A,FALSE,"P"}</definedName>
    <definedName name="qqqqqqqqqqqqq" localSheetId="7" hidden="1">{"Tab1",#N/A,FALSE,"P";"Tab2",#N/A,FALSE,"P"}</definedName>
    <definedName name="qqqqqqqqqqqqq" localSheetId="10" hidden="1">{"Tab1",#N/A,FALSE,"P";"Tab2",#N/A,FALSE,"P"}</definedName>
    <definedName name="qqqqqqqqqqqqq" localSheetId="11" hidden="1">{"Tab1",#N/A,FALSE,"P";"Tab2",#N/A,FALSE,"P"}</definedName>
    <definedName name="qqqqqqqqqqqqq" localSheetId="0" hidden="1">{"Tab1",#N/A,FALSE,"P";"Tab2",#N/A,FALSE,"P"}</definedName>
    <definedName name="qqqqqqqqqqqqq" localSheetId="9" hidden="1">{"Tab1",#N/A,FALSE,"P";"Tab2",#N/A,FALSE,"P"}</definedName>
    <definedName name="qqqqqqqqqqqqq" localSheetId="1" hidden="1">{"Tab1",#N/A,FALSE,"P";"Tab2",#N/A,FALSE,"P"}</definedName>
    <definedName name="qqqqqqqqqqqqq" localSheetId="2" hidden="1">{"Tab1",#N/A,FALSE,"P";"Tab2",#N/A,FALSE,"P"}</definedName>
    <definedName name="qqqqqqqqqqqqq" localSheetId="4" hidden="1">{"Tab1",#N/A,FALSE,"P";"Tab2",#N/A,FALSE,"P"}</definedName>
    <definedName name="qqqqqqqqqqqqq" localSheetId="8" hidden="1">{"Tab1",#N/A,FALSE,"P";"Tab2",#N/A,FALSE,"P"}</definedName>
    <definedName name="qqqqqqqqqqqqq" localSheetId="12" hidden="1">{"Tab1",#N/A,FALSE,"P";"Tab2",#N/A,FALSE,"P"}</definedName>
    <definedName name="qqqqqqqqqqqqq" localSheetId="13" hidden="1">{"Tab1",#N/A,FALSE,"P";"Tab2",#N/A,FALSE,"P"}</definedName>
    <definedName name="qqqqqqqqqqqqq" localSheetId="14" hidden="1">{"Tab1",#N/A,FALSE,"P";"Tab2",#N/A,FALSE,"P"}</definedName>
    <definedName name="qqqqqqqqqqqqq" hidden="1">{"Tab1",#N/A,FALSE,"P";"Tab2",#N/A,FALSE,"P"}</definedName>
    <definedName name="qrtdata2">'[155]Authnot Prelim'!#REF!</definedName>
    <definedName name="QTAB7">'[154]Quarterly MacroFlow'!#REF!</definedName>
    <definedName name="QTAB7A">'[154]Quarterly MacroFlow'!#REF!</definedName>
    <definedName name="QtrData">'[155]Authnot Prelim'!#REF!</definedName>
    <definedName name="quality">[74]nonopec!$D$400:$AD$423</definedName>
    <definedName name="qw" localSheetId="3" hidden="1">{"Riqfin97",#N/A,FALSE,"Tran";"Riqfinpro",#N/A,FALSE,"Tran"}</definedName>
    <definedName name="qw" localSheetId="7" hidden="1">{"Riqfin97",#N/A,FALSE,"Tran";"Riqfinpro",#N/A,FALSE,"Tran"}</definedName>
    <definedName name="qw" localSheetId="10" hidden="1">{"Riqfin97",#N/A,FALSE,"Tran";"Riqfinpro",#N/A,FALSE,"Tran"}</definedName>
    <definedName name="qw" localSheetId="11" hidden="1">{"Riqfin97",#N/A,FALSE,"Tran";"Riqfinpro",#N/A,FALSE,"Tran"}</definedName>
    <definedName name="qw" localSheetId="0" hidden="1">{"Riqfin97",#N/A,FALSE,"Tran";"Riqfinpro",#N/A,FALSE,"Tran"}</definedName>
    <definedName name="qw" localSheetId="9" hidden="1">{"Riqfin97",#N/A,FALSE,"Tran";"Riqfinpro",#N/A,FALSE,"Tran"}</definedName>
    <definedName name="qw" localSheetId="1" hidden="1">{"Riqfin97",#N/A,FALSE,"Tran";"Riqfinpro",#N/A,FALSE,"Tran"}</definedName>
    <definedName name="qw" localSheetId="2" hidden="1">{"Riqfin97",#N/A,FALSE,"Tran";"Riqfinpro",#N/A,FALSE,"Tran"}</definedName>
    <definedName name="qw" localSheetId="4" hidden="1">{"Riqfin97",#N/A,FALSE,"Tran";"Riqfinpro",#N/A,FALSE,"Tran"}</definedName>
    <definedName name="qw" localSheetId="8" hidden="1">{"Riqfin97",#N/A,FALSE,"Tran";"Riqfinpro",#N/A,FALSE,"Tran"}</definedName>
    <definedName name="qw" localSheetId="12" hidden="1">{"Riqfin97",#N/A,FALSE,"Tran";"Riqfinpro",#N/A,FALSE,"Tran"}</definedName>
    <definedName name="qw" localSheetId="13" hidden="1">{"Riqfin97",#N/A,FALSE,"Tran";"Riqfinpro",#N/A,FALSE,"Tran"}</definedName>
    <definedName name="qw" localSheetId="14" hidden="1">{"Riqfin97",#N/A,FALSE,"Tran";"Riqfinpro",#N/A,FALSE,"Tran"}</definedName>
    <definedName name="qw" hidden="1">{"Riqfin97",#N/A,FALSE,"Tran";"Riqfinpro",#N/A,FALSE,"Tran"}</definedName>
    <definedName name="R_" localSheetId="7">#REF!</definedName>
    <definedName name="R_" localSheetId="11">#REF!</definedName>
    <definedName name="R_" localSheetId="9">#REF!</definedName>
    <definedName name="R_" localSheetId="1">#REF!</definedName>
    <definedName name="R_" localSheetId="2">#REF!</definedName>
    <definedName name="R_" localSheetId="4">#REF!</definedName>
    <definedName name="R_" localSheetId="8">#REF!</definedName>
    <definedName name="R_" localSheetId="13">#REF!</definedName>
    <definedName name="R_" localSheetId="14">#REF!</definedName>
    <definedName name="R_">#REF!</definedName>
    <definedName name="RA" localSheetId="7">#REF!</definedName>
    <definedName name="RA" localSheetId="11">#REF!</definedName>
    <definedName name="RA" localSheetId="9">#REF!</definedName>
    <definedName name="RA" localSheetId="1">#REF!</definedName>
    <definedName name="RA" localSheetId="2">#REF!</definedName>
    <definedName name="RA" localSheetId="4">#REF!</definedName>
    <definedName name="RA" localSheetId="8">#REF!</definedName>
    <definedName name="RA" localSheetId="13">#REF!</definedName>
    <definedName name="RA" localSheetId="14">#REF!</definedName>
    <definedName name="RA">#REF!</definedName>
    <definedName name="RAA" localSheetId="7">#REF!</definedName>
    <definedName name="RAA" localSheetId="11">#REF!</definedName>
    <definedName name="RAA" localSheetId="9">#REF!</definedName>
    <definedName name="RAA" localSheetId="4">#REF!</definedName>
    <definedName name="RAA" localSheetId="8">#REF!</definedName>
    <definedName name="RAA" localSheetId="13">#REF!</definedName>
    <definedName name="RAA" localSheetId="14">#REF!</definedName>
    <definedName name="RAA">#REF!</definedName>
    <definedName name="raaesrr" localSheetId="7">#REF!</definedName>
    <definedName name="raaesrr" localSheetId="11">#REF!</definedName>
    <definedName name="raaesrr" localSheetId="9">#REF!</definedName>
    <definedName name="raaesrr" localSheetId="1">#REF!</definedName>
    <definedName name="raaesrr" localSheetId="2">#REF!</definedName>
    <definedName name="raaesrr" localSheetId="4">#REF!</definedName>
    <definedName name="raaesrr" localSheetId="8">#REF!</definedName>
    <definedName name="raaesrr" localSheetId="13">#REF!</definedName>
    <definedName name="raaesrr" localSheetId="14">#REF!</definedName>
    <definedName name="raaesrr">#REF!</definedName>
    <definedName name="raas" localSheetId="7">#REF!</definedName>
    <definedName name="raas" localSheetId="11">#REF!</definedName>
    <definedName name="raas" localSheetId="9">#REF!</definedName>
    <definedName name="raas" localSheetId="1">#REF!</definedName>
    <definedName name="raas" localSheetId="2">#REF!</definedName>
    <definedName name="raas" localSheetId="4">#REF!</definedName>
    <definedName name="raas" localSheetId="8">#REF!</definedName>
    <definedName name="raas" localSheetId="13">#REF!</definedName>
    <definedName name="raas" localSheetId="14">#REF!</definedName>
    <definedName name="raas">#REF!</definedName>
    <definedName name="RANGLIST" localSheetId="7">'[40]CGvt Rev'!#REF!</definedName>
    <definedName name="RANGLIST" localSheetId="11">'[41]CGvt Rev'!#REF!</definedName>
    <definedName name="RANGLIST" localSheetId="9">'[41]CGvt Rev'!#REF!</definedName>
    <definedName name="RANGLIST" localSheetId="1">'[41]CGvt Rev'!#REF!</definedName>
    <definedName name="RANGLIST" localSheetId="2">'[41]CGvt Rev'!#REF!</definedName>
    <definedName name="RANGLIST" localSheetId="8">'[40]CGvt Rev'!#REF!</definedName>
    <definedName name="RANGLIST">'[41]CGvt Rev'!#REF!</definedName>
    <definedName name="rave" localSheetId="7">#REF!</definedName>
    <definedName name="rave" localSheetId="11">#REF!</definedName>
    <definedName name="rave" localSheetId="9">#REF!</definedName>
    <definedName name="rave" localSheetId="1">#REF!</definedName>
    <definedName name="rave" localSheetId="2">#REF!</definedName>
    <definedName name="rave" localSheetId="4">#REF!</definedName>
    <definedName name="rave" localSheetId="8">#REF!</definedName>
    <definedName name="rave" localSheetId="13">#REF!</definedName>
    <definedName name="rave" localSheetId="14">#REF!</definedName>
    <definedName name="rave">#REF!</definedName>
    <definedName name="RD" localSheetId="7">#REF!</definedName>
    <definedName name="RD" localSheetId="11">#REF!</definedName>
    <definedName name="RD" localSheetId="9">#REF!</definedName>
    <definedName name="RD" localSheetId="1">#REF!</definedName>
    <definedName name="RD" localSheetId="2">#REF!</definedName>
    <definedName name="RD" localSheetId="4">#REF!</definedName>
    <definedName name="RD" localSheetId="8">#REF!</definedName>
    <definedName name="RD" localSheetId="13">#REF!</definedName>
    <definedName name="RD" localSheetId="14">#REF!</definedName>
    <definedName name="RD">#REF!</definedName>
    <definedName name="RD1A" localSheetId="7">#REF!</definedName>
    <definedName name="RD1A" localSheetId="11">#REF!</definedName>
    <definedName name="RD1A" localSheetId="9">#REF!</definedName>
    <definedName name="RD1A" localSheetId="1">#REF!</definedName>
    <definedName name="RD1A" localSheetId="2">#REF!</definedName>
    <definedName name="RD1A" localSheetId="4">#REF!</definedName>
    <definedName name="RD1A" localSheetId="8">#REF!</definedName>
    <definedName name="RD1A" localSheetId="13">#REF!</definedName>
    <definedName name="RD1A" localSheetId="14">#REF!</definedName>
    <definedName name="RD1A">#REF!</definedName>
    <definedName name="RDDic03">[106]ROE!$B$136</definedName>
    <definedName name="RDDic03_2" localSheetId="7">[107]ROE!$B$136</definedName>
    <definedName name="RDDic03_2" localSheetId="11">[108]ROE!$B$136</definedName>
    <definedName name="RDDic03_2" localSheetId="1">[108]ROE!$B$136</definedName>
    <definedName name="RDDic03_2" localSheetId="2">[108]ROE!$B$136</definedName>
    <definedName name="RDDic03_2" localSheetId="8">[107]ROE!$B$136</definedName>
    <definedName name="RDDic03_2">[108]ROE!$B$136</definedName>
    <definedName name="RDPESO" localSheetId="7">#REF!</definedName>
    <definedName name="RDPESO" localSheetId="11">#REF!</definedName>
    <definedName name="RDPESO" localSheetId="9">#REF!</definedName>
    <definedName name="RDPESO" localSheetId="1">#REF!</definedName>
    <definedName name="RDPESO" localSheetId="2">#REF!</definedName>
    <definedName name="RDPESO" localSheetId="4">#REF!</definedName>
    <definedName name="RDPESO" localSheetId="8">#REF!</definedName>
    <definedName name="RDPESO" localSheetId="13">#REF!</definedName>
    <definedName name="RDPESO" localSheetId="14">#REF!</definedName>
    <definedName name="RDPESO">#REF!</definedName>
    <definedName name="RDPESO1" localSheetId="7">#REF!</definedName>
    <definedName name="RDPESO1" localSheetId="11">#REF!</definedName>
    <definedName name="RDPESO1" localSheetId="9">#REF!</definedName>
    <definedName name="RDPESO1" localSheetId="1">#REF!</definedName>
    <definedName name="RDPESO1" localSheetId="2">#REF!</definedName>
    <definedName name="RDPESO1" localSheetId="4">#REF!</definedName>
    <definedName name="RDPESO1" localSheetId="8">#REF!</definedName>
    <definedName name="RDPESO1" localSheetId="13">#REF!</definedName>
    <definedName name="RDPESO1" localSheetId="14">#REF!</definedName>
    <definedName name="RDPESO1">#REF!</definedName>
    <definedName name="RDPESO2" localSheetId="7">#REF!</definedName>
    <definedName name="RDPESO2" localSheetId="11">#REF!</definedName>
    <definedName name="RDPESO2" localSheetId="9">#REF!</definedName>
    <definedName name="RDPESO2" localSheetId="1">#REF!</definedName>
    <definedName name="RDPESO2" localSheetId="2">#REF!</definedName>
    <definedName name="RDPESO2" localSheetId="4">#REF!</definedName>
    <definedName name="RDPESO2" localSheetId="8">#REF!</definedName>
    <definedName name="RDPESO2" localSheetId="13">#REF!</definedName>
    <definedName name="RDPESO2" localSheetId="14">#REF!</definedName>
    <definedName name="RDPESO2">#REF!</definedName>
    <definedName name="RDPESO3" localSheetId="7">#REF!</definedName>
    <definedName name="RDPESO3" localSheetId="11">#REF!</definedName>
    <definedName name="RDPESO3" localSheetId="9">#REF!</definedName>
    <definedName name="RDPESO3" localSheetId="4">#REF!</definedName>
    <definedName name="RDPESO3" localSheetId="8">#REF!</definedName>
    <definedName name="RDPESO3" localSheetId="13">#REF!</definedName>
    <definedName name="RDPESO3" localSheetId="14">#REF!</definedName>
    <definedName name="RDPESO3">#REF!</definedName>
    <definedName name="RE" localSheetId="7">#REF!</definedName>
    <definedName name="RE" localSheetId="11">#REF!</definedName>
    <definedName name="RE" localSheetId="9">#REF!</definedName>
    <definedName name="RE" localSheetId="1">#REF!</definedName>
    <definedName name="RE" localSheetId="2">#REF!</definedName>
    <definedName name="RE" localSheetId="4">#REF!</definedName>
    <definedName name="RE" localSheetId="8">#REF!</definedName>
    <definedName name="RE" localSheetId="13">#REF!</definedName>
    <definedName name="RE" localSheetId="14">#REF!</definedName>
    <definedName name="RE">#REF!</definedName>
    <definedName name="Realprint" localSheetId="7">#REF!</definedName>
    <definedName name="Realprint" localSheetId="11">#REF!</definedName>
    <definedName name="Realprint" localSheetId="9">#REF!</definedName>
    <definedName name="Realprint" localSheetId="4">#REF!</definedName>
    <definedName name="Realprint" localSheetId="8">#REF!</definedName>
    <definedName name="Realprint" localSheetId="13">#REF!</definedName>
    <definedName name="Realprint" localSheetId="14">#REF!</definedName>
    <definedName name="Realprint">#REF!</definedName>
    <definedName name="realtab" localSheetId="7">#REF!</definedName>
    <definedName name="realtab" localSheetId="11">#REF!</definedName>
    <definedName name="realtab" localSheetId="9">#REF!</definedName>
    <definedName name="realtab" localSheetId="4">#REF!</definedName>
    <definedName name="realtab" localSheetId="8">#REF!</definedName>
    <definedName name="realtab" localSheetId="13">#REF!</definedName>
    <definedName name="realtab" localSheetId="14">#REF!</definedName>
    <definedName name="realtab">#REF!</definedName>
    <definedName name="red" localSheetId="7">#REF!</definedName>
    <definedName name="red" localSheetId="11">#REF!</definedName>
    <definedName name="red" localSheetId="9">#REF!</definedName>
    <definedName name="red" localSheetId="4">#REF!</definedName>
    <definedName name="red" localSheetId="8">#REF!</definedName>
    <definedName name="red" localSheetId="13">#REF!</definedName>
    <definedName name="red" localSheetId="14">#REF!</definedName>
    <definedName name="red">#REF!</definedName>
    <definedName name="RED_BOP" localSheetId="7">#REF!</definedName>
    <definedName name="RED_BOP" localSheetId="11">#REF!</definedName>
    <definedName name="RED_BOP" localSheetId="9">#REF!</definedName>
    <definedName name="RED_BOP" localSheetId="4">#REF!</definedName>
    <definedName name="RED_BOP" localSheetId="8">#REF!</definedName>
    <definedName name="RED_BOP" localSheetId="13">#REF!</definedName>
    <definedName name="RED_BOP" localSheetId="14">#REF!</definedName>
    <definedName name="RED_BOP">#REF!</definedName>
    <definedName name="red_cpi" localSheetId="7">#REF!</definedName>
    <definedName name="red_cpi" localSheetId="11">#REF!</definedName>
    <definedName name="red_cpi" localSheetId="9">#REF!</definedName>
    <definedName name="red_cpi" localSheetId="4">#REF!</definedName>
    <definedName name="red_cpi" localSheetId="8">#REF!</definedName>
    <definedName name="red_cpi" localSheetId="13">#REF!</definedName>
    <definedName name="red_cpi" localSheetId="14">#REF!</definedName>
    <definedName name="red_cpi">#REF!</definedName>
    <definedName name="RED_D" localSheetId="7">#REF!</definedName>
    <definedName name="RED_D" localSheetId="11">#REF!</definedName>
    <definedName name="RED_D" localSheetId="9">#REF!</definedName>
    <definedName name="RED_D" localSheetId="4">#REF!</definedName>
    <definedName name="RED_D" localSheetId="8">#REF!</definedName>
    <definedName name="RED_D" localSheetId="13">#REF!</definedName>
    <definedName name="RED_D" localSheetId="14">#REF!</definedName>
    <definedName name="RED_D">#REF!</definedName>
    <definedName name="RED_DS" localSheetId="7">#REF!</definedName>
    <definedName name="RED_DS" localSheetId="11">#REF!</definedName>
    <definedName name="RED_DS" localSheetId="9">#REF!</definedName>
    <definedName name="RED_DS" localSheetId="4">#REF!</definedName>
    <definedName name="RED_DS" localSheetId="8">#REF!</definedName>
    <definedName name="RED_DS" localSheetId="13">#REF!</definedName>
    <definedName name="RED_DS" localSheetId="14">#REF!</definedName>
    <definedName name="RED_DS">#REF!</definedName>
    <definedName name="red_gdp_exp" localSheetId="7">#REF!</definedName>
    <definedName name="red_gdp_exp" localSheetId="11">#REF!</definedName>
    <definedName name="red_gdp_exp" localSheetId="9">#REF!</definedName>
    <definedName name="red_gdp_exp" localSheetId="4">#REF!</definedName>
    <definedName name="red_gdp_exp" localSheetId="8">#REF!</definedName>
    <definedName name="red_gdp_exp" localSheetId="13">#REF!</definedName>
    <definedName name="red_gdp_exp" localSheetId="14">#REF!</definedName>
    <definedName name="red_gdp_exp">#REF!</definedName>
    <definedName name="red_govt_empl" localSheetId="7">#REF!</definedName>
    <definedName name="red_govt_empl" localSheetId="11">#REF!</definedName>
    <definedName name="red_govt_empl" localSheetId="9">#REF!</definedName>
    <definedName name="red_govt_empl" localSheetId="4">#REF!</definedName>
    <definedName name="red_govt_empl" localSheetId="8">#REF!</definedName>
    <definedName name="red_govt_empl" localSheetId="13">#REF!</definedName>
    <definedName name="red_govt_empl" localSheetId="14">#REF!</definedName>
    <definedName name="red_govt_empl">#REF!</definedName>
    <definedName name="RED_NATCPI" localSheetId="7">#REF!</definedName>
    <definedName name="RED_NATCPI" localSheetId="11">#REF!</definedName>
    <definedName name="RED_NATCPI" localSheetId="9">#REF!</definedName>
    <definedName name="RED_NATCPI" localSheetId="4">#REF!</definedName>
    <definedName name="RED_NATCPI" localSheetId="8">#REF!</definedName>
    <definedName name="RED_NATCPI" localSheetId="13">#REF!</definedName>
    <definedName name="RED_NATCPI" localSheetId="14">#REF!</definedName>
    <definedName name="RED_NATCPI">#REF!</definedName>
    <definedName name="RED_TBCPI" localSheetId="7">#REF!</definedName>
    <definedName name="RED_TBCPI" localSheetId="11">#REF!</definedName>
    <definedName name="RED_TBCPI" localSheetId="9">#REF!</definedName>
    <definedName name="RED_TBCPI" localSheetId="4">#REF!</definedName>
    <definedName name="RED_TBCPI" localSheetId="8">#REF!</definedName>
    <definedName name="RED_TBCPI" localSheetId="13">#REF!</definedName>
    <definedName name="RED_TBCPI" localSheetId="14">#REF!</definedName>
    <definedName name="RED_TBCPI">#REF!</definedName>
    <definedName name="RED_TRD" localSheetId="7">#REF!</definedName>
    <definedName name="RED_TRD" localSheetId="11">#REF!</definedName>
    <definedName name="RED_TRD" localSheetId="9">#REF!</definedName>
    <definedName name="RED_TRD" localSheetId="4">#REF!</definedName>
    <definedName name="RED_TRD" localSheetId="8">#REF!</definedName>
    <definedName name="RED_TRD" localSheetId="13">#REF!</definedName>
    <definedName name="RED_TRD" localSheetId="14">#REF!</definedName>
    <definedName name="RED_TRD">#REF!</definedName>
    <definedName name="red42b" localSheetId="7">'[46]RED Table 41'!$A$7:$I$114</definedName>
    <definedName name="red42b" localSheetId="11">'[47]RED Table 41'!$A$7:$I$114</definedName>
    <definedName name="red42b" localSheetId="1">'[47]RED Table 41'!$A$7:$I$114</definedName>
    <definedName name="red42b" localSheetId="2">'[47]RED Table 41'!$A$7:$I$114</definedName>
    <definedName name="red42b" localSheetId="8">'[46]RED Table 41'!$A$7:$I$114</definedName>
    <definedName name="red42b">'[47]RED Table 41'!$A$7:$I$114</definedName>
    <definedName name="REDTbl3" localSheetId="7">#REF!</definedName>
    <definedName name="REDTbl3" localSheetId="11">#REF!</definedName>
    <definedName name="REDTbl3" localSheetId="9">#REF!</definedName>
    <definedName name="REDTbl3" localSheetId="1">#REF!</definedName>
    <definedName name="REDTbl3" localSheetId="2">#REF!</definedName>
    <definedName name="REDTbl3" localSheetId="4">#REF!</definedName>
    <definedName name="REDTbl3" localSheetId="8">#REF!</definedName>
    <definedName name="REDTbl3" localSheetId="13">#REF!</definedName>
    <definedName name="REDTbl3" localSheetId="14">#REF!</definedName>
    <definedName name="REDTbl3">#REF!</definedName>
    <definedName name="REDTbl4" localSheetId="7">#REF!</definedName>
    <definedName name="REDTbl4" localSheetId="11">#REF!</definedName>
    <definedName name="REDTbl4" localSheetId="9">#REF!</definedName>
    <definedName name="REDTbl4" localSheetId="4">#REF!</definedName>
    <definedName name="REDTbl4" localSheetId="8">#REF!</definedName>
    <definedName name="REDTbl4" localSheetId="13">#REF!</definedName>
    <definedName name="REDTbl4" localSheetId="14">#REF!</definedName>
    <definedName name="REDTbl4">#REF!</definedName>
    <definedName name="REDTbl5" localSheetId="7">#REF!</definedName>
    <definedName name="REDTbl5" localSheetId="11">#REF!</definedName>
    <definedName name="REDTbl5" localSheetId="9">#REF!</definedName>
    <definedName name="REDTbl5" localSheetId="4">#REF!</definedName>
    <definedName name="REDTbl5" localSheetId="8">#REF!</definedName>
    <definedName name="REDTbl5" localSheetId="13">#REF!</definedName>
    <definedName name="REDTbl5" localSheetId="14">#REF!</definedName>
    <definedName name="REDTbl5">#REF!</definedName>
    <definedName name="REDTbl6" localSheetId="7">#REF!</definedName>
    <definedName name="REDTbl6" localSheetId="11">#REF!</definedName>
    <definedName name="REDTbl6" localSheetId="9">#REF!</definedName>
    <definedName name="REDTbl6" localSheetId="4">#REF!</definedName>
    <definedName name="REDTbl6" localSheetId="8">#REF!</definedName>
    <definedName name="REDTbl6" localSheetId="13">#REF!</definedName>
    <definedName name="REDTbl6" localSheetId="14">#REF!</definedName>
    <definedName name="REDTbl6">#REF!</definedName>
    <definedName name="REDTbl7" localSheetId="7">#REF!</definedName>
    <definedName name="REDTbl7" localSheetId="11">#REF!</definedName>
    <definedName name="REDTbl7" localSheetId="9">#REF!</definedName>
    <definedName name="REDTbl7" localSheetId="4">#REF!</definedName>
    <definedName name="REDTbl7" localSheetId="8">#REF!</definedName>
    <definedName name="REDTbl7" localSheetId="13">#REF!</definedName>
    <definedName name="REDTbl7" localSheetId="14">#REF!</definedName>
    <definedName name="REDTbl7">#REF!</definedName>
    <definedName name="REDUC">[73]Sheet1!$I$1</definedName>
    <definedName name="reducido">#N/A</definedName>
    <definedName name="REF" localSheetId="7">#REF!</definedName>
    <definedName name="REF" localSheetId="11">#REF!</definedName>
    <definedName name="REF" localSheetId="9">#REF!</definedName>
    <definedName name="REF" localSheetId="1">#REF!</definedName>
    <definedName name="REF" localSheetId="2">#REF!</definedName>
    <definedName name="REF" localSheetId="4">#REF!</definedName>
    <definedName name="REF" localSheetId="8">#REF!</definedName>
    <definedName name="REF" localSheetId="13">#REF!</definedName>
    <definedName name="REF" localSheetId="14">#REF!</definedName>
    <definedName name="REF">#REF!</definedName>
    <definedName name="REFERENCIA1">[70]ARBOL!$E$10:$BK$10</definedName>
    <definedName name="Region" localSheetId="7">#REF!</definedName>
    <definedName name="Region" localSheetId="11">#REF!</definedName>
    <definedName name="Region" localSheetId="9">#REF!</definedName>
    <definedName name="Region" localSheetId="1">#REF!</definedName>
    <definedName name="Region" localSheetId="2">#REF!</definedName>
    <definedName name="Region" localSheetId="4">#REF!</definedName>
    <definedName name="Region" localSheetId="8">#REF!</definedName>
    <definedName name="Region" localSheetId="13">#REF!</definedName>
    <definedName name="Region" localSheetId="14">#REF!</definedName>
    <definedName name="Region">#REF!</definedName>
    <definedName name="Region_Province_Details" localSheetId="7">#REF!</definedName>
    <definedName name="Region_Province_Details" localSheetId="11">#REF!</definedName>
    <definedName name="Region_Province_Details" localSheetId="9">#REF!</definedName>
    <definedName name="Region_Province_Details" localSheetId="4">#REF!</definedName>
    <definedName name="Region_Province_Details" localSheetId="8">#REF!</definedName>
    <definedName name="Region_Province_Details" localSheetId="13">#REF!</definedName>
    <definedName name="Region_Province_Details" localSheetId="14">#REF!</definedName>
    <definedName name="Region_Province_Details">#REF!</definedName>
    <definedName name="registro" localSheetId="7">#REF!</definedName>
    <definedName name="registro" localSheetId="11">#REF!</definedName>
    <definedName name="registro" localSheetId="9">#REF!</definedName>
    <definedName name="registro" localSheetId="4">#REF!</definedName>
    <definedName name="registro" localSheetId="8">#REF!</definedName>
    <definedName name="registro" localSheetId="13">#REF!</definedName>
    <definedName name="registro" localSheetId="14">#REF!</definedName>
    <definedName name="registro">#REF!</definedName>
    <definedName name="REGREOUT" localSheetId="7" hidden="1">#REF!</definedName>
    <definedName name="REGREOUT" localSheetId="11" hidden="1">#REF!</definedName>
    <definedName name="REGREOUT" localSheetId="9" hidden="1">#REF!</definedName>
    <definedName name="REGREOUT" localSheetId="1" hidden="1">#REF!</definedName>
    <definedName name="REGREOUT" localSheetId="2" hidden="1">#REF!</definedName>
    <definedName name="REGREOUT" localSheetId="4" hidden="1">#REF!</definedName>
    <definedName name="REGREOUT" localSheetId="8" hidden="1">#REF!</definedName>
    <definedName name="REGREOUT" localSheetId="13" hidden="1">#REF!</definedName>
    <definedName name="REGREOUT" localSheetId="14" hidden="1">#REF!</definedName>
    <definedName name="REGREOUT" hidden="1">#REF!</definedName>
    <definedName name="REGREX" localSheetId="7" hidden="1">#REF!</definedName>
    <definedName name="REGREX" localSheetId="11" hidden="1">#REF!</definedName>
    <definedName name="REGREX" localSheetId="9" hidden="1">#REF!</definedName>
    <definedName name="REGREX" localSheetId="1" hidden="1">#REF!</definedName>
    <definedName name="REGREX" localSheetId="2" hidden="1">#REF!</definedName>
    <definedName name="REGREX" localSheetId="4" hidden="1">#REF!</definedName>
    <definedName name="REGREX" localSheetId="8" hidden="1">#REF!</definedName>
    <definedName name="REGREX" localSheetId="13" hidden="1">#REF!</definedName>
    <definedName name="REGREX" localSheetId="14" hidden="1">#REF!</definedName>
    <definedName name="REGREX" hidden="1">#REF!</definedName>
    <definedName name="REGREY" localSheetId="7" hidden="1">#REF!</definedName>
    <definedName name="REGREY" localSheetId="11" hidden="1">#REF!</definedName>
    <definedName name="REGREY" localSheetId="9" hidden="1">#REF!</definedName>
    <definedName name="REGREY" localSheetId="1" hidden="1">#REF!</definedName>
    <definedName name="REGREY" localSheetId="2" hidden="1">#REF!</definedName>
    <definedName name="REGREY" localSheetId="4" hidden="1">#REF!</definedName>
    <definedName name="REGREY" localSheetId="8" hidden="1">#REF!</definedName>
    <definedName name="REGREY" localSheetId="13" hidden="1">#REF!</definedName>
    <definedName name="REGREY" localSheetId="14" hidden="1">#REF!</definedName>
    <definedName name="REGREY" hidden="1">#REF!</definedName>
    <definedName name="renegocia" localSheetId="7">[23]Programa!#REF!</definedName>
    <definedName name="renegocia" localSheetId="11">[24]Programa!#REF!</definedName>
    <definedName name="renegocia" localSheetId="9">[24]Programa!#REF!</definedName>
    <definedName name="renegocia" localSheetId="1">[24]Programa!#REF!</definedName>
    <definedName name="renegocia" localSheetId="2">[24]Programa!#REF!</definedName>
    <definedName name="renegocia" localSheetId="8">[23]Programa!#REF!</definedName>
    <definedName name="renegocia">[24]Programa!#REF!</definedName>
    <definedName name="Rentabilidad">[86]Hoja1!$A$1:$L$77</definedName>
    <definedName name="REPORT" localSheetId="7">#REF!</definedName>
    <definedName name="REPORT" localSheetId="11">#REF!</definedName>
    <definedName name="REPORT" localSheetId="9">#REF!</definedName>
    <definedName name="REPORT" localSheetId="1">#REF!</definedName>
    <definedName name="REPORT" localSheetId="2">#REF!</definedName>
    <definedName name="REPORT" localSheetId="4">#REF!</definedName>
    <definedName name="REPORT" localSheetId="8">#REF!</definedName>
    <definedName name="REPORT" localSheetId="13">#REF!</definedName>
    <definedName name="REPORT" localSheetId="14">#REF!</definedName>
    <definedName name="REPORT">#REF!</definedName>
    <definedName name="REPORT1" localSheetId="7">#REF!</definedName>
    <definedName name="REPORT1" localSheetId="11">#REF!</definedName>
    <definedName name="REPORT1" localSheetId="9">#REF!</definedName>
    <definedName name="REPORT1" localSheetId="1">#REF!</definedName>
    <definedName name="REPORT1" localSheetId="2">#REF!</definedName>
    <definedName name="REPORT1" localSheetId="4">#REF!</definedName>
    <definedName name="REPORT1" localSheetId="8">#REF!</definedName>
    <definedName name="REPORT1" localSheetId="13">#REF!</definedName>
    <definedName name="REPORT1" localSheetId="14">#REF!</definedName>
    <definedName name="REPORT1">#REF!</definedName>
    <definedName name="rerer" localSheetId="7" hidden="1">#REF!</definedName>
    <definedName name="rerer" localSheetId="11" hidden="1">#REF!</definedName>
    <definedName name="rerer" localSheetId="9" hidden="1">#REF!</definedName>
    <definedName name="rerer" localSheetId="1" hidden="1">#REF!</definedName>
    <definedName name="rerer" localSheetId="2" hidden="1">#REF!</definedName>
    <definedName name="rerer" localSheetId="4" hidden="1">#REF!</definedName>
    <definedName name="rerer" localSheetId="8" hidden="1">#REF!</definedName>
    <definedName name="rerer" localSheetId="13" hidden="1">#REF!</definedName>
    <definedName name="rerer" localSheetId="14" hidden="1">#REF!</definedName>
    <definedName name="rerer" hidden="1">#REF!</definedName>
    <definedName name="RES">[70]RESUMEN!$C$5</definedName>
    <definedName name="RESERVA" localSheetId="7">#REF!</definedName>
    <definedName name="RESERVA" localSheetId="11">#REF!</definedName>
    <definedName name="RESERVA" localSheetId="9">#REF!</definedName>
    <definedName name="RESERVA" localSheetId="1">#REF!</definedName>
    <definedName name="RESERVA" localSheetId="2">#REF!</definedName>
    <definedName name="RESERVA" localSheetId="4">#REF!</definedName>
    <definedName name="RESERVA" localSheetId="8">#REF!</definedName>
    <definedName name="RESERVA" localSheetId="13">#REF!</definedName>
    <definedName name="RESERVA" localSheetId="14">#REF!</definedName>
    <definedName name="RESERVA">#REF!</definedName>
    <definedName name="RESERVAS" localSheetId="7">#REF!</definedName>
    <definedName name="RESERVAS" localSheetId="11">#REF!</definedName>
    <definedName name="RESERVAS" localSheetId="9">#REF!</definedName>
    <definedName name="RESERVAS" localSheetId="4">#REF!</definedName>
    <definedName name="RESERVAS" localSheetId="8">#REF!</definedName>
    <definedName name="RESERVAS" localSheetId="13">#REF!</definedName>
    <definedName name="RESERVAS" localSheetId="14">#REF!</definedName>
    <definedName name="RESERVAS">#REF!</definedName>
    <definedName name="RESTFINSYS" localSheetId="7">#REF!</definedName>
    <definedName name="RESTFINSYS" localSheetId="11">#REF!</definedName>
    <definedName name="RESTFINSYS" localSheetId="9">#REF!</definedName>
    <definedName name="RESTFINSYS" localSheetId="4">#REF!</definedName>
    <definedName name="RESTFINSYS" localSheetId="8">#REF!</definedName>
    <definedName name="RESTFINSYS" localSheetId="13">#REF!</definedName>
    <definedName name="RESTFINSYS" localSheetId="14">#REF!</definedName>
    <definedName name="RESTFINSYS">#REF!</definedName>
    <definedName name="RESTNFPS" localSheetId="7">#REF!</definedName>
    <definedName name="RESTNFPS" localSheetId="11">#REF!</definedName>
    <definedName name="RESTNFPS" localSheetId="9">#REF!</definedName>
    <definedName name="RESTNFPS" localSheetId="4">#REF!</definedName>
    <definedName name="RESTNFPS" localSheetId="8">#REF!</definedName>
    <definedName name="RESTNFPS" localSheetId="13">#REF!</definedName>
    <definedName name="RESTNFPS" localSheetId="14">#REF!</definedName>
    <definedName name="RESTNFPS">#REF!</definedName>
    <definedName name="RESTNFPS_" localSheetId="7">#REF!</definedName>
    <definedName name="RESTNFPS_" localSheetId="11">#REF!</definedName>
    <definedName name="RESTNFPS_" localSheetId="9">#REF!</definedName>
    <definedName name="RESTNFPS_" localSheetId="4">#REF!</definedName>
    <definedName name="RESTNFPS_" localSheetId="8">#REF!</definedName>
    <definedName name="RESTNFPS_" localSheetId="13">#REF!</definedName>
    <definedName name="RESTNFPS_" localSheetId="14">#REF!</definedName>
    <definedName name="RESTNFPS_">#REF!</definedName>
    <definedName name="RESUMEN">'[156]Evolución Deuda Ene-jun 2004'!#REF!</definedName>
    <definedName name="RESUMEN1">'[157]TP 10C'!#REF!</definedName>
    <definedName name="RESUMEN11" localSheetId="7">#REF!</definedName>
    <definedName name="RESUMEN11" localSheetId="11">#REF!</definedName>
    <definedName name="RESUMEN11" localSheetId="9">#REF!</definedName>
    <definedName name="RESUMEN11" localSheetId="1">#REF!</definedName>
    <definedName name="RESUMEN11" localSheetId="2">#REF!</definedName>
    <definedName name="RESUMEN11" localSheetId="4">#REF!</definedName>
    <definedName name="RESUMEN11" localSheetId="8">#REF!</definedName>
    <definedName name="RESUMEN11" localSheetId="13">#REF!</definedName>
    <definedName name="RESUMEN11" localSheetId="14">#REF!</definedName>
    <definedName name="RESUMEN11">#REF!</definedName>
    <definedName name="RESUMEN2" localSheetId="7">#REF!</definedName>
    <definedName name="RESUMEN2" localSheetId="11">#REF!</definedName>
    <definedName name="RESUMEN2" localSheetId="9">#REF!</definedName>
    <definedName name="RESUMEN2" localSheetId="1">#REF!</definedName>
    <definedName name="RESUMEN2" localSheetId="2">#REF!</definedName>
    <definedName name="RESUMEN2" localSheetId="4">#REF!</definedName>
    <definedName name="RESUMEN2" localSheetId="8">#REF!</definedName>
    <definedName name="RESUMEN2" localSheetId="13">#REF!</definedName>
    <definedName name="RESUMEN2" localSheetId="14">#REF!</definedName>
    <definedName name="RESUMEN2">#REF!</definedName>
    <definedName name="RESUMEN3" localSheetId="7">#REF!</definedName>
    <definedName name="RESUMEN3" localSheetId="11">#REF!</definedName>
    <definedName name="RESUMEN3" localSheetId="9">#REF!</definedName>
    <definedName name="RESUMEN3" localSheetId="1">#REF!</definedName>
    <definedName name="RESUMEN3" localSheetId="2">#REF!</definedName>
    <definedName name="RESUMEN3" localSheetId="4">#REF!</definedName>
    <definedName name="RESUMEN3" localSheetId="8">#REF!</definedName>
    <definedName name="RESUMEN3" localSheetId="13">#REF!</definedName>
    <definedName name="RESUMEN3" localSheetId="14">#REF!</definedName>
    <definedName name="RESUMEN3">#REF!</definedName>
    <definedName name="RESUMEN4" localSheetId="7">#REF!</definedName>
    <definedName name="RESUMEN4" localSheetId="11">#REF!</definedName>
    <definedName name="RESUMEN4" localSheetId="9">#REF!</definedName>
    <definedName name="RESUMEN4" localSheetId="1">#REF!</definedName>
    <definedName name="RESUMEN4" localSheetId="2">#REF!</definedName>
    <definedName name="RESUMEN4" localSheetId="4">#REF!</definedName>
    <definedName name="RESUMEN4" localSheetId="8">#REF!</definedName>
    <definedName name="RESUMEN4" localSheetId="13">#REF!</definedName>
    <definedName name="RESUMEN4" localSheetId="14">#REF!</definedName>
    <definedName name="RESUMEN4">#REF!</definedName>
    <definedName name="RESUMEN5" localSheetId="7">#REF!</definedName>
    <definedName name="RESUMEN5" localSheetId="11">#REF!</definedName>
    <definedName name="RESUMEN5" localSheetId="9">#REF!</definedName>
    <definedName name="RESUMEN5" localSheetId="1">#REF!</definedName>
    <definedName name="RESUMEN5" localSheetId="2">#REF!</definedName>
    <definedName name="RESUMEN5" localSheetId="4">#REF!</definedName>
    <definedName name="RESUMEN5" localSheetId="8">#REF!</definedName>
    <definedName name="RESUMEN5" localSheetId="13">#REF!</definedName>
    <definedName name="RESUMEN5" localSheetId="14">#REF!</definedName>
    <definedName name="RESUMEN5">#REF!</definedName>
    <definedName name="RESUMEN6" localSheetId="7">#REF!</definedName>
    <definedName name="RESUMEN6" localSheetId="11">#REF!</definedName>
    <definedName name="RESUMEN6" localSheetId="9">#REF!</definedName>
    <definedName name="RESUMEN6" localSheetId="4">#REF!</definedName>
    <definedName name="RESUMEN6" localSheetId="8">#REF!</definedName>
    <definedName name="RESUMEN6" localSheetId="13">#REF!</definedName>
    <definedName name="RESUMEN6" localSheetId="14">#REF!</definedName>
    <definedName name="RESUMEN6">#REF!</definedName>
    <definedName name="RESUMEN7" localSheetId="7">#REF!</definedName>
    <definedName name="RESUMEN7" localSheetId="11">#REF!</definedName>
    <definedName name="RESUMEN7" localSheetId="9">#REF!</definedName>
    <definedName name="RESUMEN7" localSheetId="4">#REF!</definedName>
    <definedName name="RESUMEN7" localSheetId="8">#REF!</definedName>
    <definedName name="RESUMEN7" localSheetId="13">#REF!</definedName>
    <definedName name="RESUMEN7" localSheetId="14">#REF!</definedName>
    <definedName name="RESUMEN7">#REF!</definedName>
    <definedName name="RESUMEN9" localSheetId="7">#REF!</definedName>
    <definedName name="RESUMEN9" localSheetId="11">#REF!</definedName>
    <definedName name="RESUMEN9" localSheetId="9">#REF!</definedName>
    <definedName name="RESUMEN9" localSheetId="4">#REF!</definedName>
    <definedName name="RESUMEN9" localSheetId="8">#REF!</definedName>
    <definedName name="RESUMEN9" localSheetId="13">#REF!</definedName>
    <definedName name="RESUMEN9" localSheetId="14">#REF!</definedName>
    <definedName name="RESUMEN9">#REF!</definedName>
    <definedName name="retre" hidden="1">'[103]Fax a enviar'!#REF!</definedName>
    <definedName name="revenue">[73]Sheet3!$A$747:$IV$747</definedName>
    <definedName name="REVENUE_" localSheetId="7">'[40]CGvt Rev'!#REF!</definedName>
    <definedName name="REVENUE_" localSheetId="11">'[41]CGvt Rev'!#REF!</definedName>
    <definedName name="REVENUE_" localSheetId="9">'[41]CGvt Rev'!#REF!</definedName>
    <definedName name="REVENUE_" localSheetId="1">'[41]CGvt Rev'!#REF!</definedName>
    <definedName name="REVENUE_" localSheetId="2">'[41]CGvt Rev'!#REF!</definedName>
    <definedName name="REVENUE_" localSheetId="4">'[41]CGvt Rev'!#REF!</definedName>
    <definedName name="REVENUE_" localSheetId="8">'[40]CGvt Rev'!#REF!</definedName>
    <definedName name="REVENUE_">'[41]CGvt Rev'!#REF!</definedName>
    <definedName name="Revisions">[73]Sheet1!$B$4:$M$46</definedName>
    <definedName name="rf" localSheetId="7">[23]Programa!#REF!</definedName>
    <definedName name="rf" localSheetId="11">[24]Programa!#REF!</definedName>
    <definedName name="rf" localSheetId="9">[24]Programa!#REF!</definedName>
    <definedName name="rf" localSheetId="1">[24]Programa!#REF!</definedName>
    <definedName name="rf" localSheetId="2">[24]Programa!#REF!</definedName>
    <definedName name="rf" localSheetId="4">[24]Programa!#REF!</definedName>
    <definedName name="rf" localSheetId="8">[23]Programa!#REF!</definedName>
    <definedName name="rf">[24]Programa!#REF!</definedName>
    <definedName name="RFSP" localSheetId="7">#REF!</definedName>
    <definedName name="RFSP" localSheetId="11">#REF!</definedName>
    <definedName name="RFSP" localSheetId="9">#REF!</definedName>
    <definedName name="RFSP" localSheetId="1">#REF!</definedName>
    <definedName name="RFSP" localSheetId="2">#REF!</definedName>
    <definedName name="RFSP" localSheetId="4">#REF!</definedName>
    <definedName name="RFSP" localSheetId="8">#REF!</definedName>
    <definedName name="RFSP" localSheetId="13">#REF!</definedName>
    <definedName name="RFSP" localSheetId="14">#REF!</definedName>
    <definedName name="RFSP">#REF!</definedName>
    <definedName name="rft" localSheetId="3" hidden="1">{"Riqfin97",#N/A,FALSE,"Tran";"Riqfinpro",#N/A,FALSE,"Tran"}</definedName>
    <definedName name="rft" localSheetId="7" hidden="1">{"Riqfin97",#N/A,FALSE,"Tran";"Riqfinpro",#N/A,FALSE,"Tran"}</definedName>
    <definedName name="rft" localSheetId="10" hidden="1">{"Riqfin97",#N/A,FALSE,"Tran";"Riqfinpro",#N/A,FALSE,"Tran"}</definedName>
    <definedName name="rft" localSheetId="11" hidden="1">{"Riqfin97",#N/A,FALSE,"Tran";"Riqfinpro",#N/A,FALSE,"Tran"}</definedName>
    <definedName name="rft" localSheetId="0" hidden="1">{"Riqfin97",#N/A,FALSE,"Tran";"Riqfinpro",#N/A,FALSE,"Tran"}</definedName>
    <definedName name="rft" localSheetId="9" hidden="1">{"Riqfin97",#N/A,FALSE,"Tran";"Riqfinpro",#N/A,FALSE,"Tran"}</definedName>
    <definedName name="rft" localSheetId="1" hidden="1">{"Riqfin97",#N/A,FALSE,"Tran";"Riqfinpro",#N/A,FALSE,"Tran"}</definedName>
    <definedName name="rft" localSheetId="2" hidden="1">{"Riqfin97",#N/A,FALSE,"Tran";"Riqfinpro",#N/A,FALSE,"Tran"}</definedName>
    <definedName name="rft" localSheetId="4" hidden="1">{"Riqfin97",#N/A,FALSE,"Tran";"Riqfinpro",#N/A,FALSE,"Tran"}</definedName>
    <definedName name="rft" localSheetId="8" hidden="1">{"Riqfin97",#N/A,FALSE,"Tran";"Riqfinpro",#N/A,FALSE,"Tran"}</definedName>
    <definedName name="rft" localSheetId="12" hidden="1">{"Riqfin97",#N/A,FALSE,"Tran";"Riqfinpro",#N/A,FALSE,"Tran"}</definedName>
    <definedName name="rft" localSheetId="13" hidden="1">{"Riqfin97",#N/A,FALSE,"Tran";"Riqfinpro",#N/A,FALSE,"Tran"}</definedName>
    <definedName name="rft" localSheetId="14" hidden="1">{"Riqfin97",#N/A,FALSE,"Tran";"Riqfinpro",#N/A,FALSE,"Tran"}</definedName>
    <definedName name="rft" hidden="1">{"Riqfin97",#N/A,FALSE,"Tran";"Riqfinpro",#N/A,FALSE,"Tran"}</definedName>
    <definedName name="rfv" localSheetId="3" hidden="1">{"Tab1",#N/A,FALSE,"P";"Tab2",#N/A,FALSE,"P"}</definedName>
    <definedName name="rfv" localSheetId="7" hidden="1">{"Tab1",#N/A,FALSE,"P";"Tab2",#N/A,FALSE,"P"}</definedName>
    <definedName name="rfv" localSheetId="10" hidden="1">{"Tab1",#N/A,FALSE,"P";"Tab2",#N/A,FALSE,"P"}</definedName>
    <definedName name="rfv" localSheetId="11" hidden="1">{"Tab1",#N/A,FALSE,"P";"Tab2",#N/A,FALSE,"P"}</definedName>
    <definedName name="rfv" localSheetId="0" hidden="1">{"Tab1",#N/A,FALSE,"P";"Tab2",#N/A,FALSE,"P"}</definedName>
    <definedName name="rfv" localSheetId="9" hidden="1">{"Tab1",#N/A,FALSE,"P";"Tab2",#N/A,FALSE,"P"}</definedName>
    <definedName name="rfv" localSheetId="1" hidden="1">{"Tab1",#N/A,FALSE,"P";"Tab2",#N/A,FALSE,"P"}</definedName>
    <definedName name="rfv" localSheetId="2" hidden="1">{"Tab1",#N/A,FALSE,"P";"Tab2",#N/A,FALSE,"P"}</definedName>
    <definedName name="rfv" localSheetId="4" hidden="1">{"Tab1",#N/A,FALSE,"P";"Tab2",#N/A,FALSE,"P"}</definedName>
    <definedName name="rfv" localSheetId="8" hidden="1">{"Tab1",#N/A,FALSE,"P";"Tab2",#N/A,FALSE,"P"}</definedName>
    <definedName name="rfv" localSheetId="12" hidden="1">{"Tab1",#N/A,FALSE,"P";"Tab2",#N/A,FALSE,"P"}</definedName>
    <definedName name="rfv" localSheetId="13" hidden="1">{"Tab1",#N/A,FALSE,"P";"Tab2",#N/A,FALSE,"P"}</definedName>
    <definedName name="rfv" localSheetId="14" hidden="1">{"Tab1",#N/A,FALSE,"P";"Tab2",#N/A,FALSE,"P"}</definedName>
    <definedName name="rfv" hidden="1">{"Tab1",#N/A,FALSE,"P";"Tab2",#N/A,FALSE,"P"}</definedName>
    <definedName name="RgCcode">[158]EERProfile!$B$2</definedName>
    <definedName name="RgCName">[158]EERProfile!$A$2</definedName>
    <definedName name="rgdfgd" localSheetId="7" hidden="1">#REF!</definedName>
    <definedName name="rgdfgd" localSheetId="11" hidden="1">#REF!</definedName>
    <definedName name="rgdfgd" localSheetId="9" hidden="1">#REF!</definedName>
    <definedName name="rgdfgd" localSheetId="1" hidden="1">#REF!</definedName>
    <definedName name="rgdfgd" localSheetId="2" hidden="1">#REF!</definedName>
    <definedName name="rgdfgd" localSheetId="4" hidden="1">#REF!</definedName>
    <definedName name="rgdfgd" localSheetId="8" hidden="1">#REF!</definedName>
    <definedName name="rgdfgd" localSheetId="13" hidden="1">#REF!</definedName>
    <definedName name="rgdfgd" localSheetId="14" hidden="1">#REF!</definedName>
    <definedName name="rgdfgd" hidden="1">#REF!</definedName>
    <definedName name="RGDPA" localSheetId="7">#REF!</definedName>
    <definedName name="RGDPA" localSheetId="11">#REF!</definedName>
    <definedName name="RGDPA" localSheetId="9">#REF!</definedName>
    <definedName name="RGDPA" localSheetId="4">#REF!</definedName>
    <definedName name="RGDPA" localSheetId="8">#REF!</definedName>
    <definedName name="RGDPA" localSheetId="13">#REF!</definedName>
    <definedName name="RGDPA" localSheetId="14">#REF!</definedName>
    <definedName name="RGDPA">#REF!</definedName>
    <definedName name="RgFdBaseYr">[158]EERProfile!$O$2</definedName>
    <definedName name="RgFdBper">[158]EERProfile!$M$2</definedName>
    <definedName name="RgFdDefBaseYr">[158]EERProfile!$P$2</definedName>
    <definedName name="RgFdEper">[158]EERProfile!$N$2</definedName>
    <definedName name="RgFdGrFoot">[158]EERProfile!$AC$2</definedName>
    <definedName name="RgFdGrSeries">[158]EERProfile!$AA$2:$AA$7</definedName>
    <definedName name="RgFdGrSeriesVal">[158]EERProfile!$AB$2:$AB$7</definedName>
    <definedName name="RgFdGrType">[158]EERProfile!$Z$2</definedName>
    <definedName name="RgFdPartCseries">[158]EERProfile!$K$2</definedName>
    <definedName name="RgFdPartCsource" localSheetId="7">#REF!</definedName>
    <definedName name="RgFdPartCsource" localSheetId="11">#REF!</definedName>
    <definedName name="RgFdPartCsource" localSheetId="9">#REF!</definedName>
    <definedName name="RgFdPartCsource" localSheetId="1">#REF!</definedName>
    <definedName name="RgFdPartCsource" localSheetId="2">#REF!</definedName>
    <definedName name="RgFdPartCsource" localSheetId="4">#REF!</definedName>
    <definedName name="RgFdPartCsource" localSheetId="8">#REF!</definedName>
    <definedName name="RgFdPartCsource" localSheetId="13">#REF!</definedName>
    <definedName name="RgFdPartCsource" localSheetId="14">#REF!</definedName>
    <definedName name="RgFdPartCsource">#REF!</definedName>
    <definedName name="RgFdPartEseries" localSheetId="7">#REF!</definedName>
    <definedName name="RgFdPartEseries" localSheetId="11">#REF!</definedName>
    <definedName name="RgFdPartEseries" localSheetId="9">#REF!</definedName>
    <definedName name="RgFdPartEseries" localSheetId="1">#REF!</definedName>
    <definedName name="RgFdPartEseries" localSheetId="2">#REF!</definedName>
    <definedName name="RgFdPartEseries" localSheetId="4">#REF!</definedName>
    <definedName name="RgFdPartEseries" localSheetId="8">#REF!</definedName>
    <definedName name="RgFdPartEseries" localSheetId="13">#REF!</definedName>
    <definedName name="RgFdPartEseries" localSheetId="14">#REF!</definedName>
    <definedName name="RgFdPartEseries">#REF!</definedName>
    <definedName name="RgFdPartEsource" localSheetId="7">#REF!</definedName>
    <definedName name="RgFdPartEsource" localSheetId="11">#REF!</definedName>
    <definedName name="RgFdPartEsource" localSheetId="9">#REF!</definedName>
    <definedName name="RgFdPartEsource" localSheetId="1">#REF!</definedName>
    <definedName name="RgFdPartEsource" localSheetId="2">#REF!</definedName>
    <definedName name="RgFdPartEsource" localSheetId="4">#REF!</definedName>
    <definedName name="RgFdPartEsource" localSheetId="8">#REF!</definedName>
    <definedName name="RgFdPartEsource" localSheetId="13">#REF!</definedName>
    <definedName name="RgFdPartEsource" localSheetId="14">#REF!</definedName>
    <definedName name="RgFdPartEsource">#REF!</definedName>
    <definedName name="RgFdPartUserFile">[158]EERProfile!$L$2</definedName>
    <definedName name="RgFdReptCSeries" localSheetId="7">#REF!</definedName>
    <definedName name="RgFdReptCSeries" localSheetId="11">#REF!</definedName>
    <definedName name="RgFdReptCSeries" localSheetId="9">#REF!</definedName>
    <definedName name="RgFdReptCSeries" localSheetId="1">#REF!</definedName>
    <definedName name="RgFdReptCSeries" localSheetId="2">#REF!</definedName>
    <definedName name="RgFdReptCSeries" localSheetId="4">#REF!</definedName>
    <definedName name="RgFdReptCSeries" localSheetId="8">#REF!</definedName>
    <definedName name="RgFdReptCSeries" localSheetId="13">#REF!</definedName>
    <definedName name="RgFdReptCSeries" localSheetId="14">#REF!</definedName>
    <definedName name="RgFdReptCSeries">#REF!</definedName>
    <definedName name="RgFdReptCsource" localSheetId="7">#REF!</definedName>
    <definedName name="RgFdReptCsource" localSheetId="11">#REF!</definedName>
    <definedName name="RgFdReptCsource" localSheetId="9">#REF!</definedName>
    <definedName name="RgFdReptCsource" localSheetId="1">#REF!</definedName>
    <definedName name="RgFdReptCsource" localSheetId="2">#REF!</definedName>
    <definedName name="RgFdReptCsource" localSheetId="4">#REF!</definedName>
    <definedName name="RgFdReptCsource" localSheetId="8">#REF!</definedName>
    <definedName name="RgFdReptCsource" localSheetId="13">#REF!</definedName>
    <definedName name="RgFdReptCsource" localSheetId="14">#REF!</definedName>
    <definedName name="RgFdReptCsource">#REF!</definedName>
    <definedName name="RgFdReptEseries" localSheetId="7">#REF!</definedName>
    <definedName name="RgFdReptEseries" localSheetId="11">#REF!</definedName>
    <definedName name="RgFdReptEseries" localSheetId="9">#REF!</definedName>
    <definedName name="RgFdReptEseries" localSheetId="1">#REF!</definedName>
    <definedName name="RgFdReptEseries" localSheetId="2">#REF!</definedName>
    <definedName name="RgFdReptEseries" localSheetId="4">#REF!</definedName>
    <definedName name="RgFdReptEseries" localSheetId="8">#REF!</definedName>
    <definedName name="RgFdReptEseries" localSheetId="13">#REF!</definedName>
    <definedName name="RgFdReptEseries" localSheetId="14">#REF!</definedName>
    <definedName name="RgFdReptEseries">#REF!</definedName>
    <definedName name="RgFdReptEsource" localSheetId="7">#REF!</definedName>
    <definedName name="RgFdReptEsource" localSheetId="11">#REF!</definedName>
    <definedName name="RgFdReptEsource" localSheetId="9">#REF!</definedName>
    <definedName name="RgFdReptEsource" localSheetId="4">#REF!</definedName>
    <definedName name="RgFdReptEsource" localSheetId="8">#REF!</definedName>
    <definedName name="RgFdReptEsource" localSheetId="13">#REF!</definedName>
    <definedName name="RgFdReptEsource" localSheetId="14">#REF!</definedName>
    <definedName name="RgFdReptEsource">#REF!</definedName>
    <definedName name="RgFdReptUserFile">[158]EERProfile!$G$2</definedName>
    <definedName name="RgFdSAMethod" localSheetId="7">#REF!</definedName>
    <definedName name="RgFdSAMethod" localSheetId="11">#REF!</definedName>
    <definedName name="RgFdSAMethod" localSheetId="9">#REF!</definedName>
    <definedName name="RgFdSAMethod" localSheetId="1">#REF!</definedName>
    <definedName name="RgFdSAMethod" localSheetId="2">#REF!</definedName>
    <definedName name="RgFdSAMethod" localSheetId="4">#REF!</definedName>
    <definedName name="RgFdSAMethod" localSheetId="8">#REF!</definedName>
    <definedName name="RgFdSAMethod" localSheetId="13">#REF!</definedName>
    <definedName name="RgFdSAMethod" localSheetId="14">#REF!</definedName>
    <definedName name="RgFdSAMethod">#REF!</definedName>
    <definedName name="RgFdTbBper" localSheetId="7">#REF!</definedName>
    <definedName name="RgFdTbBper" localSheetId="11">#REF!</definedName>
    <definedName name="RgFdTbBper" localSheetId="9">#REF!</definedName>
    <definedName name="RgFdTbBper" localSheetId="1">#REF!</definedName>
    <definedName name="RgFdTbBper" localSheetId="2">#REF!</definedName>
    <definedName name="RgFdTbBper" localSheetId="4">#REF!</definedName>
    <definedName name="RgFdTbBper" localSheetId="8">#REF!</definedName>
    <definedName name="RgFdTbBper" localSheetId="13">#REF!</definedName>
    <definedName name="RgFdTbBper" localSheetId="14">#REF!</definedName>
    <definedName name="RgFdTbBper">#REF!</definedName>
    <definedName name="RgFdTbCreate" localSheetId="7">#REF!</definedName>
    <definedName name="RgFdTbCreate" localSheetId="11">#REF!</definedName>
    <definedName name="RgFdTbCreate" localSheetId="9">#REF!</definedName>
    <definedName name="RgFdTbCreate" localSheetId="1">#REF!</definedName>
    <definedName name="RgFdTbCreate" localSheetId="2">#REF!</definedName>
    <definedName name="RgFdTbCreate" localSheetId="4">#REF!</definedName>
    <definedName name="RgFdTbCreate" localSheetId="8">#REF!</definedName>
    <definedName name="RgFdTbCreate" localSheetId="13">#REF!</definedName>
    <definedName name="RgFdTbCreate" localSheetId="14">#REF!</definedName>
    <definedName name="RgFdTbCreate">#REF!</definedName>
    <definedName name="RgFdTbEper" localSheetId="7">#REF!</definedName>
    <definedName name="RgFdTbEper" localSheetId="11">#REF!</definedName>
    <definedName name="RgFdTbEper" localSheetId="9">#REF!</definedName>
    <definedName name="RgFdTbEper" localSheetId="4">#REF!</definedName>
    <definedName name="RgFdTbEper" localSheetId="8">#REF!</definedName>
    <definedName name="RgFdTbEper" localSheetId="13">#REF!</definedName>
    <definedName name="RgFdTbEper" localSheetId="14">#REF!</definedName>
    <definedName name="RgFdTbEper">#REF!</definedName>
    <definedName name="RGFdTbFoot" localSheetId="7">#REF!</definedName>
    <definedName name="RGFdTbFoot" localSheetId="11">#REF!</definedName>
    <definedName name="RGFdTbFoot" localSheetId="9">#REF!</definedName>
    <definedName name="RGFdTbFoot" localSheetId="4">#REF!</definedName>
    <definedName name="RGFdTbFoot" localSheetId="8">#REF!</definedName>
    <definedName name="RGFdTbFoot" localSheetId="13">#REF!</definedName>
    <definedName name="RGFdTbFoot" localSheetId="14">#REF!</definedName>
    <definedName name="RGFdTbFoot">#REF!</definedName>
    <definedName name="RgFdTbFreq" localSheetId="7">#REF!</definedName>
    <definedName name="RgFdTbFreq" localSheetId="11">#REF!</definedName>
    <definedName name="RgFdTbFreq" localSheetId="9">#REF!</definedName>
    <definedName name="RgFdTbFreq" localSheetId="4">#REF!</definedName>
    <definedName name="RgFdTbFreq" localSheetId="8">#REF!</definedName>
    <definedName name="RgFdTbFreq" localSheetId="13">#REF!</definedName>
    <definedName name="RgFdTbFreq" localSheetId="14">#REF!</definedName>
    <definedName name="RgFdTbFreq">#REF!</definedName>
    <definedName name="RgFdTbFreqVal" localSheetId="7">#REF!</definedName>
    <definedName name="RgFdTbFreqVal" localSheetId="11">#REF!</definedName>
    <definedName name="RgFdTbFreqVal" localSheetId="9">#REF!</definedName>
    <definedName name="RgFdTbFreqVal" localSheetId="4">#REF!</definedName>
    <definedName name="RgFdTbFreqVal" localSheetId="8">#REF!</definedName>
    <definedName name="RgFdTbFreqVal" localSheetId="13">#REF!</definedName>
    <definedName name="RgFdTbFreqVal" localSheetId="14">#REF!</definedName>
    <definedName name="RgFdTbFreqVal">#REF!</definedName>
    <definedName name="RgFdTbSendto" localSheetId="7">#REF!</definedName>
    <definedName name="RgFdTbSendto" localSheetId="11">#REF!</definedName>
    <definedName name="RgFdTbSendto" localSheetId="9">#REF!</definedName>
    <definedName name="RgFdTbSendto" localSheetId="4">#REF!</definedName>
    <definedName name="RgFdTbSendto" localSheetId="8">#REF!</definedName>
    <definedName name="RgFdTbSendto" localSheetId="13">#REF!</definedName>
    <definedName name="RgFdTbSendto" localSheetId="14">#REF!</definedName>
    <definedName name="RgFdTbSendto">#REF!</definedName>
    <definedName name="RgFdWgtMethod" localSheetId="7">#REF!</definedName>
    <definedName name="RgFdWgtMethod" localSheetId="11">#REF!</definedName>
    <definedName name="RgFdWgtMethod" localSheetId="9">#REF!</definedName>
    <definedName name="RgFdWgtMethod" localSheetId="4">#REF!</definedName>
    <definedName name="RgFdWgtMethod" localSheetId="8">#REF!</definedName>
    <definedName name="RgFdWgtMethod" localSheetId="13">#REF!</definedName>
    <definedName name="RgFdWgtMethod" localSheetId="14">#REF!</definedName>
    <definedName name="RgFdWgtMethod">#REF!</definedName>
    <definedName name="RGSPA" localSheetId="7">#REF!</definedName>
    <definedName name="RGSPA" localSheetId="11">#REF!</definedName>
    <definedName name="RGSPA" localSheetId="9">#REF!</definedName>
    <definedName name="RGSPA" localSheetId="4">#REF!</definedName>
    <definedName name="RGSPA" localSheetId="8">#REF!</definedName>
    <definedName name="RGSPA" localSheetId="13">#REF!</definedName>
    <definedName name="RGSPA" localSheetId="14">#REF!</definedName>
    <definedName name="RGSPA">#REF!</definedName>
    <definedName name="rgz\dsf">#N/A</definedName>
    <definedName name="ri" localSheetId="7" hidden="1">#REF!</definedName>
    <definedName name="ri" localSheetId="11" hidden="1">#REF!</definedName>
    <definedName name="ri" localSheetId="9" hidden="1">#REF!</definedName>
    <definedName name="ri" localSheetId="1" hidden="1">#REF!</definedName>
    <definedName name="ri" localSheetId="2" hidden="1">#REF!</definedName>
    <definedName name="ri" localSheetId="4" hidden="1">#REF!</definedName>
    <definedName name="ri" localSheetId="8" hidden="1">#REF!</definedName>
    <definedName name="ri" localSheetId="13" hidden="1">#REF!</definedName>
    <definedName name="ri" localSheetId="14" hidden="1">#REF!</definedName>
    <definedName name="ri" hidden="1">#REF!</definedName>
    <definedName name="right" localSheetId="7">#REF!</definedName>
    <definedName name="right" localSheetId="11">#REF!</definedName>
    <definedName name="right" localSheetId="9">#REF!</definedName>
    <definedName name="right" localSheetId="1">#REF!</definedName>
    <definedName name="right" localSheetId="2">#REF!</definedName>
    <definedName name="right" localSheetId="4">#REF!</definedName>
    <definedName name="right" localSheetId="8">#REF!</definedName>
    <definedName name="right" localSheetId="13">#REF!</definedName>
    <definedName name="right" localSheetId="14">#REF!</definedName>
    <definedName name="right">#REF!</definedName>
    <definedName name="RIN" localSheetId="7">#REF!</definedName>
    <definedName name="RIN" localSheetId="11">#REF!</definedName>
    <definedName name="RIN" localSheetId="9">#REF!</definedName>
    <definedName name="RIN" localSheetId="4">#REF!</definedName>
    <definedName name="RIN" localSheetId="8">#REF!</definedName>
    <definedName name="RIN" localSheetId="13">#REF!</definedName>
    <definedName name="RIN" localSheetId="14">#REF!</definedName>
    <definedName name="RIN">#REF!</definedName>
    <definedName name="rindex" localSheetId="7">#REF!</definedName>
    <definedName name="rindex" localSheetId="11">#REF!</definedName>
    <definedName name="rindex" localSheetId="9">#REF!</definedName>
    <definedName name="rindex" localSheetId="4">#REF!</definedName>
    <definedName name="rindex" localSheetId="8">#REF!</definedName>
    <definedName name="rindex" localSheetId="13">#REF!</definedName>
    <definedName name="rindex" localSheetId="14">#REF!</definedName>
    <definedName name="rindex">#REF!</definedName>
    <definedName name="rinfinpriv" localSheetId="7">#REF!</definedName>
    <definedName name="rinfinpriv" localSheetId="11">#REF!</definedName>
    <definedName name="rinfinpriv" localSheetId="9">#REF!</definedName>
    <definedName name="rinfinpriv" localSheetId="4">#REF!</definedName>
    <definedName name="rinfinpriv" localSheetId="8">#REF!</definedName>
    <definedName name="rinfinpriv" localSheetId="13">#REF!</definedName>
    <definedName name="rinfinpriv" localSheetId="14">#REF!</definedName>
    <definedName name="rinfinpriv">#REF!</definedName>
    <definedName name="RIQFIN" localSheetId="7">#REF!</definedName>
    <definedName name="RIQFIN" localSheetId="11">#REF!</definedName>
    <definedName name="RIQFIN" localSheetId="9">#REF!</definedName>
    <definedName name="RIQFIN" localSheetId="4">#REF!</definedName>
    <definedName name="RIQFIN" localSheetId="8">#REF!</definedName>
    <definedName name="RIQFIN" localSheetId="13">#REF!</definedName>
    <definedName name="RIQFIN" localSheetId="14">#REF!</definedName>
    <definedName name="RIQFIN">#REF!</definedName>
    <definedName name="riqueza" localSheetId="7">[23]Programa!#REF!</definedName>
    <definedName name="riqueza" localSheetId="11">[24]Programa!#REF!</definedName>
    <definedName name="riqueza" localSheetId="9">[24]Programa!#REF!</definedName>
    <definedName name="riqueza" localSheetId="1">[24]Programa!#REF!</definedName>
    <definedName name="riqueza" localSheetId="2">[24]Programa!#REF!</definedName>
    <definedName name="riqueza" localSheetId="8">[23]Programa!#REF!</definedName>
    <definedName name="riqueza">[24]Programa!#REF!</definedName>
    <definedName name="rita" localSheetId="9">[159]Hoja2!$1:$1048576</definedName>
    <definedName name="rita">[159]Hoja2!$1:$1048576</definedName>
    <definedName name="rjyktuk" localSheetId="7">[5]!rjyktuk</definedName>
    <definedName name="rjyktuk" localSheetId="11">[6]!rjyktuk</definedName>
    <definedName name="rjyktuk" localSheetId="1">[6]!rjyktuk</definedName>
    <definedName name="rjyktuk" localSheetId="2">[6]!rjyktuk</definedName>
    <definedName name="rjyktuk" localSheetId="8">[5]!rjyktuk</definedName>
    <definedName name="rjyktuk">[6]!rjyktuk</definedName>
    <definedName name="rngErrorSort">[120]ErrCheck!$A$4</definedName>
    <definedName name="rngLastSave">[120]Main!$G$19</definedName>
    <definedName name="rngLastSent">[120]Main!$G$18</definedName>
    <definedName name="rngLastUpdate">[120]Links!$D$2</definedName>
    <definedName name="rngNeedsUpdate">[120]Links!$E$2</definedName>
    <definedName name="RNGNM" localSheetId="7">#REF!</definedName>
    <definedName name="RNGNM" localSheetId="11">#REF!</definedName>
    <definedName name="RNGNM" localSheetId="9">#REF!</definedName>
    <definedName name="RNGNM" localSheetId="1">#REF!</definedName>
    <definedName name="RNGNM" localSheetId="2">#REF!</definedName>
    <definedName name="RNGNM" localSheetId="4">#REF!</definedName>
    <definedName name="RNGNM" localSheetId="8">#REF!</definedName>
    <definedName name="RNGNM" localSheetId="13">#REF!</definedName>
    <definedName name="RNGNM" localSheetId="14">#REF!</definedName>
    <definedName name="RNGNM">#REF!</definedName>
    <definedName name="rngQuestChecked">[120]ErrCheck!$A$3</definedName>
    <definedName name="ROE">[70]ROE!$C$4</definedName>
    <definedName name="ROS">#N/A</definedName>
    <definedName name="Rows_Table" localSheetId="7">#REF!</definedName>
    <definedName name="Rows_Table" localSheetId="11">#REF!</definedName>
    <definedName name="Rows_Table" localSheetId="9">#REF!</definedName>
    <definedName name="Rows_Table" localSheetId="1">#REF!</definedName>
    <definedName name="Rows_Table" localSheetId="2">#REF!</definedName>
    <definedName name="Rows_Table" localSheetId="4">#REF!</definedName>
    <definedName name="Rows_Table" localSheetId="8">#REF!</definedName>
    <definedName name="Rows_Table" localSheetId="13">#REF!</definedName>
    <definedName name="Rows_Table" localSheetId="14">#REF!</definedName>
    <definedName name="Rows_Table">#REF!</definedName>
    <definedName name="RP98RE" localSheetId="7">#REF!</definedName>
    <definedName name="RP98RE" localSheetId="11">#REF!</definedName>
    <definedName name="RP98RE" localSheetId="9">#REF!</definedName>
    <definedName name="RP98RE" localSheetId="4">#REF!</definedName>
    <definedName name="RP98RE" localSheetId="8">#REF!</definedName>
    <definedName name="RP98RE" localSheetId="13">#REF!</definedName>
    <definedName name="RP98RE" localSheetId="14">#REF!</definedName>
    <definedName name="RP98RE">#REF!</definedName>
    <definedName name="RPJun02">[106]ROE!$B$136</definedName>
    <definedName name="RPJun02_2" localSheetId="7">[107]ROE!$B$136</definedName>
    <definedName name="RPJun02_2" localSheetId="11">[108]ROE!$B$136</definedName>
    <definedName name="RPJun02_2" localSheetId="1">[108]ROE!$B$136</definedName>
    <definedName name="RPJun02_2" localSheetId="2">[108]ROE!$B$136</definedName>
    <definedName name="RPJun02_2" localSheetId="8">[107]ROE!$B$136</definedName>
    <definedName name="RPJun02_2">[108]ROE!$B$136</definedName>
    <definedName name="RR" localSheetId="7">#REF!</definedName>
    <definedName name="RR" localSheetId="11">#REF!</definedName>
    <definedName name="RR" localSheetId="9">#REF!</definedName>
    <definedName name="RR" localSheetId="1">#REF!</definedName>
    <definedName name="RR" localSheetId="2">#REF!</definedName>
    <definedName name="RR" localSheetId="4">#REF!</definedName>
    <definedName name="RR" localSheetId="8">#REF!</definedName>
    <definedName name="RR" localSheetId="13">#REF!</definedName>
    <definedName name="RR" localSheetId="14">#REF!</definedName>
    <definedName name="RR">#REF!</definedName>
    <definedName name="rrasrra" localSheetId="7">#REF!</definedName>
    <definedName name="rrasrra" localSheetId="11">#REF!</definedName>
    <definedName name="rrasrra" localSheetId="9">#REF!</definedName>
    <definedName name="rrasrra" localSheetId="1">#REF!</definedName>
    <definedName name="rrasrra" localSheetId="2">#REF!</definedName>
    <definedName name="rrasrra" localSheetId="4">#REF!</definedName>
    <definedName name="rrasrra" localSheetId="8">#REF!</definedName>
    <definedName name="rrasrra" localSheetId="13">#REF!</definedName>
    <definedName name="rrasrra" localSheetId="14">#REF!</definedName>
    <definedName name="rrasrra">#REF!</definedName>
    <definedName name="rrr" localSheetId="3" hidden="1">{"Riqfin97",#N/A,FALSE,"Tran";"Riqfinpro",#N/A,FALSE,"Tran"}</definedName>
    <definedName name="rrr" localSheetId="7" hidden="1">{"Riqfin97",#N/A,FALSE,"Tran";"Riqfinpro",#N/A,FALSE,"Tran"}</definedName>
    <definedName name="rrr" localSheetId="10" hidden="1">{"Riqfin97",#N/A,FALSE,"Tran";"Riqfinpro",#N/A,FALSE,"Tran"}</definedName>
    <definedName name="rrr" localSheetId="11" hidden="1">{"Riqfin97",#N/A,FALSE,"Tran";"Riqfinpro",#N/A,FALSE,"Tran"}</definedName>
    <definedName name="rrr" localSheetId="0" hidden="1">{"Riqfin97",#N/A,FALSE,"Tran";"Riqfinpro",#N/A,FALSE,"Tran"}</definedName>
    <definedName name="rrr" localSheetId="9" hidden="1">{"Riqfin97",#N/A,FALSE,"Tran";"Riqfinpro",#N/A,FALSE,"Tran"}</definedName>
    <definedName name="rrr" localSheetId="1" hidden="1">{"Riqfin97",#N/A,FALSE,"Tran";"Riqfinpro",#N/A,FALSE,"Tran"}</definedName>
    <definedName name="rrr" localSheetId="2" hidden="1">{"Riqfin97",#N/A,FALSE,"Tran";"Riqfinpro",#N/A,FALSE,"Tran"}</definedName>
    <definedName name="rrr" localSheetId="4" hidden="1">{"Riqfin97",#N/A,FALSE,"Tran";"Riqfinpro",#N/A,FALSE,"Tran"}</definedName>
    <definedName name="rrr" localSheetId="8" hidden="1">{"Riqfin97",#N/A,FALSE,"Tran";"Riqfinpro",#N/A,FALSE,"Tran"}</definedName>
    <definedName name="rrr" localSheetId="12" hidden="1">{"Riqfin97",#N/A,FALSE,"Tran";"Riqfinpro",#N/A,FALSE,"Tran"}</definedName>
    <definedName name="rrr" localSheetId="13" hidden="1">{"Riqfin97",#N/A,FALSE,"Tran";"Riqfinpro",#N/A,FALSE,"Tran"}</definedName>
    <definedName name="rrr" localSheetId="14" hidden="1">{"Riqfin97",#N/A,FALSE,"Tran";"Riqfinpro",#N/A,FALSE,"Tran"}</definedName>
    <definedName name="rrr" hidden="1">{"Riqfin97",#N/A,FALSE,"Tran";"Riqfinpro",#N/A,FALSE,"Tran"}</definedName>
    <definedName name="rrrr" localSheetId="3"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localSheetId="10" hidden="1">{#N/A,#N/A,FALSE,"slvsrtb1";#N/A,#N/A,FALSE,"slvsrtb2";#N/A,#N/A,FALSE,"slvsrtb3";#N/A,#N/A,FALSE,"slvsrtb4";#N/A,#N/A,FALSE,"slvsrtb5";#N/A,#N/A,FALSE,"slvsrtb6";#N/A,#N/A,FALSE,"slvsrtb7";#N/A,#N/A,FALSE,"slvsrtb8";#N/A,#N/A,FALSE,"slvsrtb9";#N/A,#N/A,FALSE,"slvsrtb10";#N/A,#N/A,FALSE,"slvsrtb12"}</definedName>
    <definedName name="rrrr" localSheetId="11"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9" hidden="1">{#N/A,#N/A,FALSE,"slvsrtb1";#N/A,#N/A,FALSE,"slvsrtb2";#N/A,#N/A,FALSE,"slvsrtb3";#N/A,#N/A,FALSE,"slvsrtb4";#N/A,#N/A,FALSE,"slvsrtb5";#N/A,#N/A,FALSE,"slvsrtb6";#N/A,#N/A,FALSE,"slvsrtb7";#N/A,#N/A,FALSE,"slvsrtb8";#N/A,#N/A,FALSE,"slvsrtb9";#N/A,#N/A,FALSE,"slvsrtb10";#N/A,#N/A,FALSE,"slvsrtb12"}</definedName>
    <definedName name="rrrr" localSheetId="1" hidden="1">{#N/A,#N/A,FALSE,"slvsrtb1";#N/A,#N/A,FALSE,"slvsrtb2";#N/A,#N/A,FALSE,"slvsrtb3";#N/A,#N/A,FALSE,"slvsrtb4";#N/A,#N/A,FALSE,"slvsrtb5";#N/A,#N/A,FALSE,"slvsrtb6";#N/A,#N/A,FALSE,"slvsrtb7";#N/A,#N/A,FALSE,"slvsrtb8";#N/A,#N/A,FALSE,"slvsrtb9";#N/A,#N/A,FALSE,"slvsrtb10";#N/A,#N/A,FALSE,"slvsrtb12"}</definedName>
    <definedName name="rrrr" localSheetId="2" hidden="1">{#N/A,#N/A,FALSE,"slvsrtb1";#N/A,#N/A,FALSE,"slvsrtb2";#N/A,#N/A,FALSE,"slvsrtb3";#N/A,#N/A,FALSE,"slvsrtb4";#N/A,#N/A,FALSE,"slvsrtb5";#N/A,#N/A,FALSE,"slvsrtb6";#N/A,#N/A,FALSE,"slvsrtb7";#N/A,#N/A,FALSE,"slvsrtb8";#N/A,#N/A,FALSE,"slvsrtb9";#N/A,#N/A,FALSE,"slvsrtb10";#N/A,#N/A,FALSE,"slvsrtb12"}</definedName>
    <definedName name="rrrr" localSheetId="4" hidden="1">{#N/A,#N/A,FALSE,"slvsrtb1";#N/A,#N/A,FALSE,"slvsrtb2";#N/A,#N/A,FALSE,"slvsrtb3";#N/A,#N/A,FALSE,"slvsrtb4";#N/A,#N/A,FALSE,"slvsrtb5";#N/A,#N/A,FALSE,"slvsrtb6";#N/A,#N/A,FALSE,"slvsrtb7";#N/A,#N/A,FALSE,"slvsrtb8";#N/A,#N/A,FALSE,"slvsrtb9";#N/A,#N/A,FALSE,"slvsrtb10";#N/A,#N/A,FALSE,"slvsrtb12"}</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12" hidden="1">{#N/A,#N/A,FALSE,"slvsrtb1";#N/A,#N/A,FALSE,"slvsrtb2";#N/A,#N/A,FALSE,"slvsrtb3";#N/A,#N/A,FALSE,"slvsrtb4";#N/A,#N/A,FALSE,"slvsrtb5";#N/A,#N/A,FALSE,"slvsrtb6";#N/A,#N/A,FALSE,"slvsrtb7";#N/A,#N/A,FALSE,"slvsrtb8";#N/A,#N/A,FALSE,"slvsrtb9";#N/A,#N/A,FALSE,"slvsrtb10";#N/A,#N/A,FALSE,"slvsrtb12"}</definedName>
    <definedName name="rrrr" localSheetId="13" hidden="1">{#N/A,#N/A,FALSE,"slvsrtb1";#N/A,#N/A,FALSE,"slvsrtb2";#N/A,#N/A,FALSE,"slvsrtb3";#N/A,#N/A,FALSE,"slvsrtb4";#N/A,#N/A,FALSE,"slvsrtb5";#N/A,#N/A,FALSE,"slvsrtb6";#N/A,#N/A,FALSE,"slvsrtb7";#N/A,#N/A,FALSE,"slvsrtb8";#N/A,#N/A,FALSE,"slvsrtb9";#N/A,#N/A,FALSE,"slvsrtb10";#N/A,#N/A,FALSE,"slvsrtb12"}</definedName>
    <definedName name="rrrr" localSheetId="14"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3" hidden="1">{"Tab1",#N/A,FALSE,"P";"Tab2",#N/A,FALSE,"P"}</definedName>
    <definedName name="rrrrrr" localSheetId="7" hidden="1">{"Tab1",#N/A,FALSE,"P";"Tab2",#N/A,FALSE,"P"}</definedName>
    <definedName name="rrrrrr" localSheetId="10" hidden="1">{"Tab1",#N/A,FALSE,"P";"Tab2",#N/A,FALSE,"P"}</definedName>
    <definedName name="rrrrrr" localSheetId="11" hidden="1">{"Tab1",#N/A,FALSE,"P";"Tab2",#N/A,FALSE,"P"}</definedName>
    <definedName name="rrrrrr" localSheetId="0" hidden="1">{"Tab1",#N/A,FALSE,"P";"Tab2",#N/A,FALSE,"P"}</definedName>
    <definedName name="rrrrrr" localSheetId="9" hidden="1">{"Tab1",#N/A,FALSE,"P";"Tab2",#N/A,FALSE,"P"}</definedName>
    <definedName name="rrrrrr" localSheetId="1" hidden="1">{"Tab1",#N/A,FALSE,"P";"Tab2",#N/A,FALSE,"P"}</definedName>
    <definedName name="rrrrrr" localSheetId="2" hidden="1">{"Tab1",#N/A,FALSE,"P";"Tab2",#N/A,FALSE,"P"}</definedName>
    <definedName name="rrrrrr" localSheetId="4" hidden="1">{"Tab1",#N/A,FALSE,"P";"Tab2",#N/A,FALSE,"P"}</definedName>
    <definedName name="rrrrrr" localSheetId="8" hidden="1">{"Tab1",#N/A,FALSE,"P";"Tab2",#N/A,FALSE,"P"}</definedName>
    <definedName name="rrrrrr" localSheetId="12" hidden="1">{"Tab1",#N/A,FALSE,"P";"Tab2",#N/A,FALSE,"P"}</definedName>
    <definedName name="rrrrrr" localSheetId="13" hidden="1">{"Tab1",#N/A,FALSE,"P";"Tab2",#N/A,FALSE,"P"}</definedName>
    <definedName name="rrrrrr" localSheetId="14" hidden="1">{"Tab1",#N/A,FALSE,"P";"Tab2",#N/A,FALSE,"P"}</definedName>
    <definedName name="rrrrrr" hidden="1">{"Tab1",#N/A,FALSE,"P";"Tab2",#N/A,FALSE,"P"}</definedName>
    <definedName name="rrrrrrr" localSheetId="3" hidden="1">{"Tab1",#N/A,FALSE,"P";"Tab2",#N/A,FALSE,"P"}</definedName>
    <definedName name="rrrrrrr" localSheetId="7" hidden="1">{"Tab1",#N/A,FALSE,"P";"Tab2",#N/A,FALSE,"P"}</definedName>
    <definedName name="rrrrrrr" localSheetId="10" hidden="1">{"Tab1",#N/A,FALSE,"P";"Tab2",#N/A,FALSE,"P"}</definedName>
    <definedName name="rrrrrrr" localSheetId="11" hidden="1">{"Tab1",#N/A,FALSE,"P";"Tab2",#N/A,FALSE,"P"}</definedName>
    <definedName name="rrrrrrr" localSheetId="0" hidden="1">{"Tab1",#N/A,FALSE,"P";"Tab2",#N/A,FALSE,"P"}</definedName>
    <definedName name="rrrrrrr" localSheetId="9" hidden="1">{"Tab1",#N/A,FALSE,"P";"Tab2",#N/A,FALSE,"P"}</definedName>
    <definedName name="rrrrrrr" localSheetId="1" hidden="1">{"Tab1",#N/A,FALSE,"P";"Tab2",#N/A,FALSE,"P"}</definedName>
    <definedName name="rrrrrrr" localSheetId="2" hidden="1">{"Tab1",#N/A,FALSE,"P";"Tab2",#N/A,FALSE,"P"}</definedName>
    <definedName name="rrrrrrr" localSheetId="4" hidden="1">{"Tab1",#N/A,FALSE,"P";"Tab2",#N/A,FALSE,"P"}</definedName>
    <definedName name="rrrrrrr" localSheetId="8" hidden="1">{"Tab1",#N/A,FALSE,"P";"Tab2",#N/A,FALSE,"P"}</definedName>
    <definedName name="rrrrrrr" localSheetId="12" hidden="1">{"Tab1",#N/A,FALSE,"P";"Tab2",#N/A,FALSE,"P"}</definedName>
    <definedName name="rrrrrrr" localSheetId="13" hidden="1">{"Tab1",#N/A,FALSE,"P";"Tab2",#N/A,FALSE,"P"}</definedName>
    <definedName name="rrrrrrr" localSheetId="14" hidden="1">{"Tab1",#N/A,FALSE,"P";"Tab2",#N/A,FALSE,"P"}</definedName>
    <definedName name="rrrrrrr" hidden="1">{"Tab1",#N/A,FALSE,"P";"Tab2",#N/A,FALSE,"P"}</definedName>
    <definedName name="rrrrrrrrrrrrr" localSheetId="3" hidden="1">{"Tab1",#N/A,FALSE,"P";"Tab2",#N/A,FALSE,"P"}</definedName>
    <definedName name="rrrrrrrrrrrrr" localSheetId="7" hidden="1">{"Tab1",#N/A,FALSE,"P";"Tab2",#N/A,FALSE,"P"}</definedName>
    <definedName name="rrrrrrrrrrrrr" localSheetId="10" hidden="1">{"Tab1",#N/A,FALSE,"P";"Tab2",#N/A,FALSE,"P"}</definedName>
    <definedName name="rrrrrrrrrrrrr" localSheetId="11" hidden="1">{"Tab1",#N/A,FALSE,"P";"Tab2",#N/A,FALSE,"P"}</definedName>
    <definedName name="rrrrrrrrrrrrr" localSheetId="0" hidden="1">{"Tab1",#N/A,FALSE,"P";"Tab2",#N/A,FALSE,"P"}</definedName>
    <definedName name="rrrrrrrrrrrrr" localSheetId="9" hidden="1">{"Tab1",#N/A,FALSE,"P";"Tab2",#N/A,FALSE,"P"}</definedName>
    <definedName name="rrrrrrrrrrrrr" localSheetId="1" hidden="1">{"Tab1",#N/A,FALSE,"P";"Tab2",#N/A,FALSE,"P"}</definedName>
    <definedName name="rrrrrrrrrrrrr" localSheetId="2" hidden="1">{"Tab1",#N/A,FALSE,"P";"Tab2",#N/A,FALSE,"P"}</definedName>
    <definedName name="rrrrrrrrrrrrr" localSheetId="4" hidden="1">{"Tab1",#N/A,FALSE,"P";"Tab2",#N/A,FALSE,"P"}</definedName>
    <definedName name="rrrrrrrrrrrrr" localSheetId="8" hidden="1">{"Tab1",#N/A,FALSE,"P";"Tab2",#N/A,FALSE,"P"}</definedName>
    <definedName name="rrrrrrrrrrrrr" localSheetId="12" hidden="1">{"Tab1",#N/A,FALSE,"P";"Tab2",#N/A,FALSE,"P"}</definedName>
    <definedName name="rrrrrrrrrrrrr" localSheetId="13" hidden="1">{"Tab1",#N/A,FALSE,"P";"Tab2",#N/A,FALSE,"P"}</definedName>
    <definedName name="rrrrrrrrrrrrr" localSheetId="14" hidden="1">{"Tab1",#N/A,FALSE,"P";"Tab2",#N/A,FALSE,"P"}</definedName>
    <definedName name="rrrrrrrrrrrrr" hidden="1">{"Tab1",#N/A,FALSE,"P";"Tab2",#N/A,FALSE,"P"}</definedName>
    <definedName name="RS" localSheetId="7">#REF!</definedName>
    <definedName name="RS" localSheetId="11">#REF!</definedName>
    <definedName name="RS" localSheetId="9">#REF!</definedName>
    <definedName name="RS" localSheetId="1">#REF!</definedName>
    <definedName name="RS" localSheetId="2">#REF!</definedName>
    <definedName name="RS" localSheetId="4">#REF!</definedName>
    <definedName name="RS" localSheetId="8">#REF!</definedName>
    <definedName name="RS" localSheetId="13">#REF!</definedName>
    <definedName name="RS" localSheetId="14">#REF!</definedName>
    <definedName name="RS">#REF!</definedName>
    <definedName name="RS1A" localSheetId="7">#REF!</definedName>
    <definedName name="RS1A" localSheetId="11">#REF!</definedName>
    <definedName name="RS1A" localSheetId="9">#REF!</definedName>
    <definedName name="RS1A" localSheetId="1">#REF!</definedName>
    <definedName name="RS1A" localSheetId="2">#REF!</definedName>
    <definedName name="RS1A" localSheetId="4">#REF!</definedName>
    <definedName name="RS1A" localSheetId="8">#REF!</definedName>
    <definedName name="RS1A" localSheetId="13">#REF!</definedName>
    <definedName name="RS1A" localSheetId="14">#REF!</definedName>
    <definedName name="RS1A">#REF!</definedName>
    <definedName name="RSB" localSheetId="7">#REF!</definedName>
    <definedName name="RSB" localSheetId="11">#REF!</definedName>
    <definedName name="RSB" localSheetId="9">#REF!</definedName>
    <definedName name="RSB" localSheetId="4">#REF!</definedName>
    <definedName name="RSB" localSheetId="8">#REF!</definedName>
    <definedName name="RSB" localSheetId="13">#REF!</definedName>
    <definedName name="RSB" localSheetId="14">#REF!</definedName>
    <definedName name="RSB">#REF!</definedName>
    <definedName name="RSB_AHAP_40R" localSheetId="7">#REF!</definedName>
    <definedName name="RSB_AHAP_40R" localSheetId="11">#REF!</definedName>
    <definedName name="RSB_AHAP_40R" localSheetId="9">#REF!</definedName>
    <definedName name="RSB_AHAP_40R" localSheetId="4">#REF!</definedName>
    <definedName name="RSB_AHAP_40R" localSheetId="8">#REF!</definedName>
    <definedName name="RSB_AHAP_40R" localSheetId="13">#REF!</definedName>
    <definedName name="RSB_AHAP_40R" localSheetId="14">#REF!</definedName>
    <definedName name="RSB_AHAP_40R">#REF!</definedName>
    <definedName name="RSB_Bcos_Des_40R" localSheetId="7">#REF!</definedName>
    <definedName name="RSB_Bcos_Des_40R" localSheetId="11">#REF!</definedName>
    <definedName name="RSB_Bcos_Des_40R" localSheetId="9">#REF!</definedName>
    <definedName name="RSB_Bcos_Des_40R" localSheetId="4">#REF!</definedName>
    <definedName name="RSB_Bcos_Des_40R" localSheetId="8">#REF!</definedName>
    <definedName name="RSB_Bcos_Des_40R" localSheetId="13">#REF!</definedName>
    <definedName name="RSB_Bcos_Des_40R" localSheetId="14">#REF!</definedName>
    <definedName name="RSB_Bcos_Des_40R">#REF!</definedName>
    <definedName name="RSB_SOCFIN_40R" localSheetId="7">#REF!</definedName>
    <definedName name="RSB_SOCFIN_40R" localSheetId="11">#REF!</definedName>
    <definedName name="RSB_SOCFIN_40R" localSheetId="9">#REF!</definedName>
    <definedName name="RSB_SOCFIN_40R" localSheetId="4">#REF!</definedName>
    <definedName name="RSB_SOCFIN_40R" localSheetId="8">#REF!</definedName>
    <definedName name="RSB_SOCFIN_40R" localSheetId="13">#REF!</definedName>
    <definedName name="RSB_SOCFIN_40R" localSheetId="14">#REF!</definedName>
    <definedName name="RSB_SOCFIN_40R">#REF!</definedName>
    <definedName name="rstd" localSheetId="7">#REF!</definedName>
    <definedName name="rstd" localSheetId="11">#REF!</definedName>
    <definedName name="rstd" localSheetId="9">#REF!</definedName>
    <definedName name="rstd" localSheetId="4">#REF!</definedName>
    <definedName name="rstd" localSheetId="8">#REF!</definedName>
    <definedName name="rstd" localSheetId="13">#REF!</definedName>
    <definedName name="rstd" localSheetId="14">#REF!</definedName>
    <definedName name="rstd">#REF!</definedName>
    <definedName name="rt" localSheetId="3" hidden="1">{"Minpmon",#N/A,FALSE,"Monthinput"}</definedName>
    <definedName name="rt" localSheetId="7" hidden="1">{"Minpmon",#N/A,FALSE,"Monthinput"}</definedName>
    <definedName name="rt" localSheetId="10" hidden="1">{"Minpmon",#N/A,FALSE,"Monthinput"}</definedName>
    <definedName name="rt" localSheetId="11" hidden="1">{"Minpmon",#N/A,FALSE,"Monthinput"}</definedName>
    <definedName name="rt" localSheetId="0" hidden="1">{"Minpmon",#N/A,FALSE,"Monthinput"}</definedName>
    <definedName name="rt" localSheetId="9" hidden="1">{"Minpmon",#N/A,FALSE,"Monthinput"}</definedName>
    <definedName name="rt" localSheetId="1" hidden="1">{"Minpmon",#N/A,FALSE,"Monthinput"}</definedName>
    <definedName name="rt" localSheetId="2" hidden="1">{"Minpmon",#N/A,FALSE,"Monthinput"}</definedName>
    <definedName name="rt" localSheetId="4" hidden="1">{"Minpmon",#N/A,FALSE,"Monthinput"}</definedName>
    <definedName name="rt" localSheetId="8" hidden="1">{"Minpmon",#N/A,FALSE,"Monthinput"}</definedName>
    <definedName name="rt" localSheetId="12" hidden="1">{"Minpmon",#N/A,FALSE,"Monthinput"}</definedName>
    <definedName name="rt" localSheetId="13" hidden="1">{"Minpmon",#N/A,FALSE,"Monthinput"}</definedName>
    <definedName name="rt" localSheetId="14" hidden="1">{"Minpmon",#N/A,FALSE,"Monthinput"}</definedName>
    <definedName name="rt" hidden="1">{"Minpmon",#N/A,FALSE,"Monthinput"}</definedName>
    <definedName name="rte" localSheetId="3" hidden="1">{"Riqfin97",#N/A,FALSE,"Tran";"Riqfinpro",#N/A,FALSE,"Tran"}</definedName>
    <definedName name="rte" localSheetId="7" hidden="1">{"Riqfin97",#N/A,FALSE,"Tran";"Riqfinpro",#N/A,FALSE,"Tran"}</definedName>
    <definedName name="rte" localSheetId="10" hidden="1">{"Riqfin97",#N/A,FALSE,"Tran";"Riqfinpro",#N/A,FALSE,"Tran"}</definedName>
    <definedName name="rte" localSheetId="11" hidden="1">{"Riqfin97",#N/A,FALSE,"Tran";"Riqfinpro",#N/A,FALSE,"Tran"}</definedName>
    <definedName name="rte" localSheetId="0" hidden="1">{"Riqfin97",#N/A,FALSE,"Tran";"Riqfinpro",#N/A,FALSE,"Tran"}</definedName>
    <definedName name="rte" localSheetId="9" hidden="1">{"Riqfin97",#N/A,FALSE,"Tran";"Riqfinpro",#N/A,FALSE,"Tran"}</definedName>
    <definedName name="rte" localSheetId="1" hidden="1">{"Riqfin97",#N/A,FALSE,"Tran";"Riqfinpro",#N/A,FALSE,"Tran"}</definedName>
    <definedName name="rte" localSheetId="2" hidden="1">{"Riqfin97",#N/A,FALSE,"Tran";"Riqfinpro",#N/A,FALSE,"Tran"}</definedName>
    <definedName name="rte" localSheetId="4" hidden="1">{"Riqfin97",#N/A,FALSE,"Tran";"Riqfinpro",#N/A,FALSE,"Tran"}</definedName>
    <definedName name="rte" localSheetId="8" hidden="1">{"Riqfin97",#N/A,FALSE,"Tran";"Riqfinpro",#N/A,FALSE,"Tran"}</definedName>
    <definedName name="rte" localSheetId="12" hidden="1">{"Riqfin97",#N/A,FALSE,"Tran";"Riqfinpro",#N/A,FALSE,"Tran"}</definedName>
    <definedName name="rte" localSheetId="13" hidden="1">{"Riqfin97",#N/A,FALSE,"Tran";"Riqfinpro",#N/A,FALSE,"Tran"}</definedName>
    <definedName name="rte" localSheetId="14" hidden="1">{"Riqfin97",#N/A,FALSE,"Tran";"Riqfinpro",#N/A,FALSE,"Tran"}</definedName>
    <definedName name="rte" hidden="1">{"Riqfin97",#N/A,FALSE,"Tran";"Riqfinpro",#N/A,FALSE,"Tran"}</definedName>
    <definedName name="rtre" localSheetId="3" hidden="1">{"Main Economic Indicators",#N/A,FALSE,"C"}</definedName>
    <definedName name="rtre" localSheetId="7" hidden="1">{"Main Economic Indicators",#N/A,FALSE,"C"}</definedName>
    <definedName name="rtre" localSheetId="10" hidden="1">{"Main Economic Indicators",#N/A,FALSE,"C"}</definedName>
    <definedName name="rtre" localSheetId="11" hidden="1">{"Main Economic Indicators",#N/A,FALSE,"C"}</definedName>
    <definedName name="rtre" localSheetId="0" hidden="1">{"Main Economic Indicators",#N/A,FALSE,"C"}</definedName>
    <definedName name="rtre" localSheetId="9" hidden="1">{"Main Economic Indicators",#N/A,FALSE,"C"}</definedName>
    <definedName name="rtre" localSheetId="1" hidden="1">{"Main Economic Indicators",#N/A,FALSE,"C"}</definedName>
    <definedName name="rtre" localSheetId="2" hidden="1">{"Main Economic Indicators",#N/A,FALSE,"C"}</definedName>
    <definedName name="rtre" localSheetId="4" hidden="1">{"Main Economic Indicators",#N/A,FALSE,"C"}</definedName>
    <definedName name="rtre" localSheetId="8" hidden="1">{"Main Economic Indicators",#N/A,FALSE,"C"}</definedName>
    <definedName name="rtre" localSheetId="12" hidden="1">{"Main Economic Indicators",#N/A,FALSE,"C"}</definedName>
    <definedName name="rtre" localSheetId="13" hidden="1">{"Main Economic Indicators",#N/A,FALSE,"C"}</definedName>
    <definedName name="rtre" localSheetId="14" hidden="1">{"Main Economic Indicators",#N/A,FALSE,"C"}</definedName>
    <definedName name="rtre" hidden="1">{"Main Economic Indicators",#N/A,FALSE,"C"}</definedName>
    <definedName name="rtre1" localSheetId="3" hidden="1">{"Main Economic Indicators",#N/A,FALSE,"C"}</definedName>
    <definedName name="rtre1" localSheetId="7" hidden="1">{"Main Economic Indicators",#N/A,FALSE,"C"}</definedName>
    <definedName name="rtre1" localSheetId="10" hidden="1">{"Main Economic Indicators",#N/A,FALSE,"C"}</definedName>
    <definedName name="rtre1" localSheetId="11" hidden="1">{"Main Economic Indicators",#N/A,FALSE,"C"}</definedName>
    <definedName name="rtre1" localSheetId="0" hidden="1">{"Main Economic Indicators",#N/A,FALSE,"C"}</definedName>
    <definedName name="rtre1" localSheetId="9" hidden="1">{"Main Economic Indicators",#N/A,FALSE,"C"}</definedName>
    <definedName name="rtre1" localSheetId="1" hidden="1">{"Main Economic Indicators",#N/A,FALSE,"C"}</definedName>
    <definedName name="rtre1" localSheetId="2" hidden="1">{"Main Economic Indicators",#N/A,FALSE,"C"}</definedName>
    <definedName name="rtre1" localSheetId="4" hidden="1">{"Main Economic Indicators",#N/A,FALSE,"C"}</definedName>
    <definedName name="rtre1" localSheetId="8" hidden="1">{"Main Economic Indicators",#N/A,FALSE,"C"}</definedName>
    <definedName name="rtre1" localSheetId="12" hidden="1">{"Main Economic Indicators",#N/A,FALSE,"C"}</definedName>
    <definedName name="rtre1" localSheetId="13" hidden="1">{"Main Economic Indicators",#N/A,FALSE,"C"}</definedName>
    <definedName name="rtre1" localSheetId="14" hidden="1">{"Main Economic Indicators",#N/A,FALSE,"C"}</definedName>
    <definedName name="rtre1" hidden="1">{"Main Economic Indicators",#N/A,FALSE,"C"}</definedName>
    <definedName name="rty" localSheetId="3" hidden="1">{"Riqfin97",#N/A,FALSE,"Tran";"Riqfinpro",#N/A,FALSE,"Tran"}</definedName>
    <definedName name="rty" localSheetId="7" hidden="1">{"Riqfin97",#N/A,FALSE,"Tran";"Riqfinpro",#N/A,FALSE,"Tran"}</definedName>
    <definedName name="rty" localSheetId="10" hidden="1">{"Riqfin97",#N/A,FALSE,"Tran";"Riqfinpro",#N/A,FALSE,"Tran"}</definedName>
    <definedName name="rty" localSheetId="11" hidden="1">{"Riqfin97",#N/A,FALSE,"Tran";"Riqfinpro",#N/A,FALSE,"Tran"}</definedName>
    <definedName name="rty" localSheetId="0" hidden="1">{"Riqfin97",#N/A,FALSE,"Tran";"Riqfinpro",#N/A,FALSE,"Tran"}</definedName>
    <definedName name="rty" localSheetId="9" hidden="1">{"Riqfin97",#N/A,FALSE,"Tran";"Riqfinpro",#N/A,FALSE,"Tran"}</definedName>
    <definedName name="rty" localSheetId="1" hidden="1">{"Riqfin97",#N/A,FALSE,"Tran";"Riqfinpro",#N/A,FALSE,"Tran"}</definedName>
    <definedName name="rty" localSheetId="2" hidden="1">{"Riqfin97",#N/A,FALSE,"Tran";"Riqfinpro",#N/A,FALSE,"Tran"}</definedName>
    <definedName name="rty" localSheetId="4" hidden="1">{"Riqfin97",#N/A,FALSE,"Tran";"Riqfinpro",#N/A,FALSE,"Tran"}</definedName>
    <definedName name="rty" localSheetId="8" hidden="1">{"Riqfin97",#N/A,FALSE,"Tran";"Riqfinpro",#N/A,FALSE,"Tran"}</definedName>
    <definedName name="rty" localSheetId="12" hidden="1">{"Riqfin97",#N/A,FALSE,"Tran";"Riqfinpro",#N/A,FALSE,"Tran"}</definedName>
    <definedName name="rty" localSheetId="13" hidden="1">{"Riqfin97",#N/A,FALSE,"Tran";"Riqfinpro",#N/A,FALSE,"Tran"}</definedName>
    <definedName name="rty" localSheetId="14" hidden="1">{"Riqfin97",#N/A,FALSE,"Tran";"Riqfinpro",#N/A,FALSE,"Tran"}</definedName>
    <definedName name="rty" hidden="1">{"Riqfin97",#N/A,FALSE,"Tran";"Riqfinpro",#N/A,FALSE,"Tran"}</definedName>
    <definedName name="RUIZ" localSheetId="7">#REF!</definedName>
    <definedName name="RUIZ" localSheetId="11">#REF!</definedName>
    <definedName name="RUIZ" localSheetId="9">#REF!</definedName>
    <definedName name="RUIZ" localSheetId="1">#REF!</definedName>
    <definedName name="RUIZ" localSheetId="2">#REF!</definedName>
    <definedName name="RUIZ" localSheetId="4">#REF!</definedName>
    <definedName name="RUIZ" localSheetId="8">#REF!</definedName>
    <definedName name="RUIZ" localSheetId="13">#REF!</definedName>
    <definedName name="RUIZ" localSheetId="14">#REF!</definedName>
    <definedName name="RUIZ">#REF!</definedName>
    <definedName name="Rwvu.PLA2." localSheetId="9" hidden="1">'[55]COP FED'!#REF!</definedName>
    <definedName name="Rwvu.PLA2." localSheetId="1" hidden="1">#REF!</definedName>
    <definedName name="Rwvu.PLA2." localSheetId="2" hidden="1">#REF!</definedName>
    <definedName name="Rwvu.PLA2." localSheetId="4" hidden="1">'[55]COP FED'!#REF!</definedName>
    <definedName name="Rwvu.PLA2." localSheetId="8" hidden="1">'[55]COP FED'!#REF!</definedName>
    <definedName name="Rwvu.PLA2." hidden="1">'[55]COP FED'!#REF!</definedName>
    <definedName name="rx" localSheetId="7" hidden="1">#REF!</definedName>
    <definedName name="rx" localSheetId="11" hidden="1">#REF!</definedName>
    <definedName name="rx" localSheetId="9" hidden="1">#REF!</definedName>
    <definedName name="rx" localSheetId="1" hidden="1">#REF!</definedName>
    <definedName name="rx" localSheetId="2" hidden="1">#REF!</definedName>
    <definedName name="rx" localSheetId="4" hidden="1">#REF!</definedName>
    <definedName name="rx" localSheetId="8" hidden="1">#REF!</definedName>
    <definedName name="rx" localSheetId="13" hidden="1">#REF!</definedName>
    <definedName name="rx" localSheetId="14" hidden="1">#REF!</definedName>
    <definedName name="rx" hidden="1">#REF!</definedName>
    <definedName name="rXDR">[56]CIRRs!$C$109</definedName>
    <definedName name="s" localSheetId="3" hidden="1">{"Tab1",#N/A,FALSE,"P";"Tab2",#N/A,FALSE,"P"}</definedName>
    <definedName name="s" localSheetId="7" hidden="1">{"Tab1",#N/A,FALSE,"P";"Tab2",#N/A,FALSE,"P"}</definedName>
    <definedName name="s" localSheetId="10" hidden="1">{"Tab1",#N/A,FALSE,"P";"Tab2",#N/A,FALSE,"P"}</definedName>
    <definedName name="s" localSheetId="11" hidden="1">{"Tab1",#N/A,FALSE,"P";"Tab2",#N/A,FALSE,"P"}</definedName>
    <definedName name="s" localSheetId="0" hidden="1">{"Tab1",#N/A,FALSE,"P";"Tab2",#N/A,FALSE,"P"}</definedName>
    <definedName name="s" localSheetId="9" hidden="1">{"Tab1",#N/A,FALSE,"P";"Tab2",#N/A,FALSE,"P"}</definedName>
    <definedName name="s" localSheetId="1" hidden="1">{"Tab1",#N/A,FALSE,"P";"Tab2",#N/A,FALSE,"P"}</definedName>
    <definedName name="s" localSheetId="2" hidden="1">{"Tab1",#N/A,FALSE,"P";"Tab2",#N/A,FALSE,"P"}</definedName>
    <definedName name="s" localSheetId="4" hidden="1">{"Tab1",#N/A,FALSE,"P";"Tab2",#N/A,FALSE,"P"}</definedName>
    <definedName name="s" localSheetId="8" hidden="1">{"Tab1",#N/A,FALSE,"P";"Tab2",#N/A,FALSE,"P"}</definedName>
    <definedName name="s" localSheetId="12" hidden="1">{"Tab1",#N/A,FALSE,"P";"Tab2",#N/A,FALSE,"P"}</definedName>
    <definedName name="s" localSheetId="13" hidden="1">{"Tab1",#N/A,FALSE,"P";"Tab2",#N/A,FALSE,"P"}</definedName>
    <definedName name="s" localSheetId="14" hidden="1">{"Tab1",#N/A,FALSE,"P";"Tab2",#N/A,FALSE,"P"}</definedName>
    <definedName name="s" hidden="1">{"Tab1",#N/A,FALSE,"P";"Tab2",#N/A,FALSE,"P"}</definedName>
    <definedName name="S_" localSheetId="7">#REF!</definedName>
    <definedName name="S_" localSheetId="11">#REF!</definedName>
    <definedName name="S_" localSheetId="9">#REF!</definedName>
    <definedName name="S_" localSheetId="1">#REF!</definedName>
    <definedName name="S_" localSheetId="2">#REF!</definedName>
    <definedName name="S_" localSheetId="4">#REF!</definedName>
    <definedName name="S_" localSheetId="8">#REF!</definedName>
    <definedName name="S_" localSheetId="13">#REF!</definedName>
    <definedName name="S_" localSheetId="14">#REF!</definedName>
    <definedName name="S_">#REF!</definedName>
    <definedName name="S_1A" localSheetId="7">#REF!</definedName>
    <definedName name="S_1A" localSheetId="11">#REF!</definedName>
    <definedName name="S_1A" localSheetId="9">#REF!</definedName>
    <definedName name="S_1A" localSheetId="1">#REF!</definedName>
    <definedName name="S_1A" localSheetId="2">#REF!</definedName>
    <definedName name="S_1A" localSheetId="4">#REF!</definedName>
    <definedName name="S_1A" localSheetId="8">#REF!</definedName>
    <definedName name="S_1A" localSheetId="13">#REF!</definedName>
    <definedName name="S_1A" localSheetId="14">#REF!</definedName>
    <definedName name="S_1A">#REF!</definedName>
    <definedName name="SA_Tab" localSheetId="7">#REF!</definedName>
    <definedName name="SA_Tab" localSheetId="11">#REF!</definedName>
    <definedName name="SA_Tab" localSheetId="9">#REF!</definedName>
    <definedName name="SA_Tab" localSheetId="4">#REF!</definedName>
    <definedName name="SA_Tab" localSheetId="8">#REF!</definedName>
    <definedName name="SA_Tab" localSheetId="13">#REF!</definedName>
    <definedName name="SA_Tab" localSheetId="14">#REF!</definedName>
    <definedName name="SA_Tab">#REF!</definedName>
    <definedName name="sad" localSheetId="3" hidden="1">{"Riqfin97",#N/A,FALSE,"Tran";"Riqfinpro",#N/A,FALSE,"Tran"}</definedName>
    <definedName name="sad" localSheetId="7" hidden="1">{"Riqfin97",#N/A,FALSE,"Tran";"Riqfinpro",#N/A,FALSE,"Tran"}</definedName>
    <definedName name="sad" localSheetId="10" hidden="1">{"Riqfin97",#N/A,FALSE,"Tran";"Riqfinpro",#N/A,FALSE,"Tran"}</definedName>
    <definedName name="sad" localSheetId="11" hidden="1">{"Riqfin97",#N/A,FALSE,"Tran";"Riqfinpro",#N/A,FALSE,"Tran"}</definedName>
    <definedName name="sad" localSheetId="0" hidden="1">{"Riqfin97",#N/A,FALSE,"Tran";"Riqfinpro",#N/A,FALSE,"Tran"}</definedName>
    <definedName name="sad" localSheetId="9" hidden="1">{"Riqfin97",#N/A,FALSE,"Tran";"Riqfinpro",#N/A,FALSE,"Tran"}</definedName>
    <definedName name="sad" localSheetId="1" hidden="1">{"Riqfin97",#N/A,FALSE,"Tran";"Riqfinpro",#N/A,FALSE,"Tran"}</definedName>
    <definedName name="sad" localSheetId="2" hidden="1">{"Riqfin97",#N/A,FALSE,"Tran";"Riqfinpro",#N/A,FALSE,"Tran"}</definedName>
    <definedName name="sad" localSheetId="4" hidden="1">{"Riqfin97",#N/A,FALSE,"Tran";"Riqfinpro",#N/A,FALSE,"Tran"}</definedName>
    <definedName name="sad" localSheetId="8" hidden="1">{"Riqfin97",#N/A,FALSE,"Tran";"Riqfinpro",#N/A,FALSE,"Tran"}</definedName>
    <definedName name="sad" localSheetId="12" hidden="1">{"Riqfin97",#N/A,FALSE,"Tran";"Riqfinpro",#N/A,FALSE,"Tran"}</definedName>
    <definedName name="sad" localSheetId="13" hidden="1">{"Riqfin97",#N/A,FALSE,"Tran";"Riqfinpro",#N/A,FALSE,"Tran"}</definedName>
    <definedName name="sad" localSheetId="14" hidden="1">{"Riqfin97",#N/A,FALSE,"Tran";"Riqfinpro",#N/A,FALSE,"Tran"}</definedName>
    <definedName name="sad" hidden="1">{"Riqfin97",#N/A,FALSE,"Tran";"Riqfinpro",#N/A,FALSE,"Tran"}</definedName>
    <definedName name="Salida_Recimp98" localSheetId="7">#REF!</definedName>
    <definedName name="Salida_Recimp98" localSheetId="11">#REF!</definedName>
    <definedName name="Salida_Recimp98" localSheetId="9">#REF!</definedName>
    <definedName name="Salida_Recimp98" localSheetId="1">#REF!</definedName>
    <definedName name="Salida_Recimp98" localSheetId="2">#REF!</definedName>
    <definedName name="Salida_Recimp98" localSheetId="4">#REF!</definedName>
    <definedName name="Salida_Recimp98" localSheetId="8">#REF!</definedName>
    <definedName name="Salida_Recimp98" localSheetId="13">#REF!</definedName>
    <definedName name="Salida_Recimp98" localSheetId="14">#REF!</definedName>
    <definedName name="Salida_Recimp98">#REF!</definedName>
    <definedName name="Salida_Recimp99" localSheetId="7">#REF!</definedName>
    <definedName name="Salida_Recimp99" localSheetId="11">#REF!</definedName>
    <definedName name="Salida_Recimp99" localSheetId="9">#REF!</definedName>
    <definedName name="Salida_Recimp99" localSheetId="4">#REF!</definedName>
    <definedName name="Salida_Recimp99" localSheetId="8">#REF!</definedName>
    <definedName name="Salida_Recimp99" localSheetId="13">#REF!</definedName>
    <definedName name="Salida_Recimp99" localSheetId="14">#REF!</definedName>
    <definedName name="Salida_Recimp99">#REF!</definedName>
    <definedName name="SALO" localSheetId="7">#REF!</definedName>
    <definedName name="SALO" localSheetId="11">#REF!</definedName>
    <definedName name="SALO" localSheetId="9">#REF!</definedName>
    <definedName name="SALO" localSheetId="4">#REF!</definedName>
    <definedName name="SALO" localSheetId="8">#REF!</definedName>
    <definedName name="SALO" localSheetId="13">#REF!</definedName>
    <definedName name="SALO" localSheetId="14">#REF!</definedName>
    <definedName name="SALO">#REF!</definedName>
    <definedName name="SAR" localSheetId="7">#REF!</definedName>
    <definedName name="SAR" localSheetId="11">#REF!</definedName>
    <definedName name="SAR" localSheetId="9">#REF!</definedName>
    <definedName name="SAR" localSheetId="1">#REF!</definedName>
    <definedName name="SAR" localSheetId="2">#REF!</definedName>
    <definedName name="SAR" localSheetId="4">#REF!</definedName>
    <definedName name="SAR" localSheetId="8">#REF!</definedName>
    <definedName name="SAR" localSheetId="13">#REF!</definedName>
    <definedName name="SAR" localSheetId="14">#REF!</definedName>
    <definedName name="SAR">#REF!</definedName>
    <definedName name="sbn" localSheetId="7">#REF!</definedName>
    <definedName name="sbn" localSheetId="11">#REF!</definedName>
    <definedName name="sbn" localSheetId="9">#REF!</definedName>
    <definedName name="sbn" localSheetId="4">#REF!</definedName>
    <definedName name="sbn" localSheetId="8">#REF!</definedName>
    <definedName name="sbn" localSheetId="13">#REF!</definedName>
    <definedName name="sbn" localSheetId="14">#REF!</definedName>
    <definedName name="sbn">#REF!</definedName>
    <definedName name="Scale" localSheetId="7">#REF!</definedName>
    <definedName name="Scale" localSheetId="11">#REF!</definedName>
    <definedName name="Scale" localSheetId="9">#REF!</definedName>
    <definedName name="Scale" localSheetId="1">#REF!</definedName>
    <definedName name="Scale" localSheetId="2">#REF!</definedName>
    <definedName name="Scale" localSheetId="4">#REF!</definedName>
    <definedName name="Scale" localSheetId="8">#REF!</definedName>
    <definedName name="Scale" localSheetId="13">#REF!</definedName>
    <definedName name="Scale" localSheetId="14">#REF!</definedName>
    <definedName name="Scale">#REF!</definedName>
    <definedName name="ScaleLabel" localSheetId="7">#REF!</definedName>
    <definedName name="ScaleLabel" localSheetId="11">#REF!</definedName>
    <definedName name="ScaleLabel" localSheetId="9">#REF!</definedName>
    <definedName name="ScaleLabel" localSheetId="1">#REF!</definedName>
    <definedName name="ScaleLabel" localSheetId="2">#REF!</definedName>
    <definedName name="ScaleLabel" localSheetId="4">#REF!</definedName>
    <definedName name="ScaleLabel" localSheetId="8">#REF!</definedName>
    <definedName name="ScaleLabel" localSheetId="13">#REF!</definedName>
    <definedName name="ScaleLabel" localSheetId="14">#REF!</definedName>
    <definedName name="ScaleLabel">#REF!</definedName>
    <definedName name="ScaleMultiplier" localSheetId="7">#REF!</definedName>
    <definedName name="ScaleMultiplier" localSheetId="11">#REF!</definedName>
    <definedName name="ScaleMultiplier" localSheetId="9">#REF!</definedName>
    <definedName name="ScaleMultiplier" localSheetId="1">#REF!</definedName>
    <definedName name="ScaleMultiplier" localSheetId="2">#REF!</definedName>
    <definedName name="ScaleMultiplier" localSheetId="4">#REF!</definedName>
    <definedName name="ScaleMultiplier" localSheetId="8">#REF!</definedName>
    <definedName name="ScaleMultiplier" localSheetId="13">#REF!</definedName>
    <definedName name="ScaleMultiplier" localSheetId="14">#REF!</definedName>
    <definedName name="ScaleMultiplier">#REF!</definedName>
    <definedName name="ScaleType" localSheetId="7">#REF!</definedName>
    <definedName name="ScaleType" localSheetId="11">#REF!</definedName>
    <definedName name="ScaleType" localSheetId="9">#REF!</definedName>
    <definedName name="ScaleType" localSheetId="1">#REF!</definedName>
    <definedName name="ScaleType" localSheetId="2">#REF!</definedName>
    <definedName name="ScaleType" localSheetId="4">#REF!</definedName>
    <definedName name="ScaleType" localSheetId="8">#REF!</definedName>
    <definedName name="ScaleType" localSheetId="13">#REF!</definedName>
    <definedName name="ScaleType" localSheetId="14">#REF!</definedName>
    <definedName name="ScaleType">#REF!</definedName>
    <definedName name="SCEN2" localSheetId="7">'[160]BOP Summary'!$AU$1</definedName>
    <definedName name="SCEN2" localSheetId="11">'[161]BOP Summary'!$AU$1</definedName>
    <definedName name="SCEN2" localSheetId="1">'[161]BOP Summary'!$AU$1</definedName>
    <definedName name="SCEN2" localSheetId="2">'[161]BOP Summary'!$AU$1</definedName>
    <definedName name="SCEN2" localSheetId="8">'[160]BOP Summary'!$AU$1</definedName>
    <definedName name="SCEN2">'[161]BOP Summary'!$AU$1</definedName>
    <definedName name="SCHILL" localSheetId="7">#REF!</definedName>
    <definedName name="SCHILL" localSheetId="11">#REF!</definedName>
    <definedName name="SCHILL" localSheetId="9">#REF!</definedName>
    <definedName name="SCHILL" localSheetId="1">#REF!</definedName>
    <definedName name="SCHILL" localSheetId="2">#REF!</definedName>
    <definedName name="SCHILL" localSheetId="4">#REF!</definedName>
    <definedName name="SCHILL" localSheetId="8">#REF!</definedName>
    <definedName name="SCHILL" localSheetId="13">#REF!</definedName>
    <definedName name="SCHILL" localSheetId="14">#REF!</definedName>
    <definedName name="SCHILL">#REF!</definedName>
    <definedName name="SCHILL1" localSheetId="7">#REF!</definedName>
    <definedName name="SCHILL1" localSheetId="11">#REF!</definedName>
    <definedName name="SCHILL1" localSheetId="9">#REF!</definedName>
    <definedName name="SCHILL1" localSheetId="1">#REF!</definedName>
    <definedName name="SCHILL1" localSheetId="2">#REF!</definedName>
    <definedName name="SCHILL1" localSheetId="4">#REF!</definedName>
    <definedName name="SCHILL1" localSheetId="8">#REF!</definedName>
    <definedName name="SCHILL1" localSheetId="13">#REF!</definedName>
    <definedName name="SCHILL1" localSheetId="14">#REF!</definedName>
    <definedName name="SCHILL1">#REF!</definedName>
    <definedName name="SCOTT1" localSheetId="7">#REF!</definedName>
    <definedName name="SCOTT1" localSheetId="11">#REF!</definedName>
    <definedName name="SCOTT1" localSheetId="9">#REF!</definedName>
    <definedName name="SCOTT1" localSheetId="1">#REF!</definedName>
    <definedName name="SCOTT1" localSheetId="2">#REF!</definedName>
    <definedName name="SCOTT1" localSheetId="4">#REF!</definedName>
    <definedName name="SCOTT1" localSheetId="8">#REF!</definedName>
    <definedName name="SCOTT1" localSheetId="13">#REF!</definedName>
    <definedName name="SCOTT1" localSheetId="14">#REF!</definedName>
    <definedName name="SCOTT1">#REF!</definedName>
    <definedName name="sd" localSheetId="7">#REF!</definedName>
    <definedName name="sd" localSheetId="11">#REF!</definedName>
    <definedName name="sd" localSheetId="9">#REF!</definedName>
    <definedName name="sd" localSheetId="1">#REF!</definedName>
    <definedName name="sd" localSheetId="2">#REF!</definedName>
    <definedName name="sd" localSheetId="4">#REF!</definedName>
    <definedName name="sd" localSheetId="8">#REF!</definedName>
    <definedName name="sd" localSheetId="13">#REF!</definedName>
    <definedName name="sd" localSheetId="14">#REF!</definedName>
    <definedName name="sd">#REF!</definedName>
    <definedName name="sdfsdfsdfsd" localSheetId="3" hidden="1">{"Riqfin97",#N/A,FALSE,"Tran";"Riqfinpro",#N/A,FALSE,"Tran"}</definedName>
    <definedName name="sdfsdfsdfsd" localSheetId="7" hidden="1">{"Riqfin97",#N/A,FALSE,"Tran";"Riqfinpro",#N/A,FALSE,"Tran"}</definedName>
    <definedName name="sdfsdfsdfsd" localSheetId="10" hidden="1">{"Riqfin97",#N/A,FALSE,"Tran";"Riqfinpro",#N/A,FALSE,"Tran"}</definedName>
    <definedName name="sdfsdfsdfsd" localSheetId="11" hidden="1">{"Riqfin97",#N/A,FALSE,"Tran";"Riqfinpro",#N/A,FALSE,"Tran"}</definedName>
    <definedName name="sdfsdfsdfsd" localSheetId="0" hidden="1">{"Riqfin97",#N/A,FALSE,"Tran";"Riqfinpro",#N/A,FALSE,"Tran"}</definedName>
    <definedName name="sdfsdfsdfsd" localSheetId="9" hidden="1">{"Riqfin97",#N/A,FALSE,"Tran";"Riqfinpro",#N/A,FALSE,"Tran"}</definedName>
    <definedName name="sdfsdfsdfsd" localSheetId="1" hidden="1">{"Riqfin97",#N/A,FALSE,"Tran";"Riqfinpro",#N/A,FALSE,"Tran"}</definedName>
    <definedName name="sdfsdfsdfsd" localSheetId="2" hidden="1">{"Riqfin97",#N/A,FALSE,"Tran";"Riqfinpro",#N/A,FALSE,"Tran"}</definedName>
    <definedName name="sdfsdfsdfsd" localSheetId="4" hidden="1">{"Riqfin97",#N/A,FALSE,"Tran";"Riqfinpro",#N/A,FALSE,"Tran"}</definedName>
    <definedName name="sdfsdfsdfsd" localSheetId="8" hidden="1">{"Riqfin97",#N/A,FALSE,"Tran";"Riqfinpro",#N/A,FALSE,"Tran"}</definedName>
    <definedName name="sdfsdfsdfsd" localSheetId="12" hidden="1">{"Riqfin97",#N/A,FALSE,"Tran";"Riqfinpro",#N/A,FALSE,"Tran"}</definedName>
    <definedName name="sdfsdfsdfsd" localSheetId="13" hidden="1">{"Riqfin97",#N/A,FALSE,"Tran";"Riqfinpro",#N/A,FALSE,"Tran"}</definedName>
    <definedName name="sdfsdfsdfsd" localSheetId="14" hidden="1">{"Riqfin97",#N/A,FALSE,"Tran";"Riqfinpro",#N/A,FALSE,"Tran"}</definedName>
    <definedName name="sdfsdfsdfsd" hidden="1">{"Riqfin97",#N/A,FALSE,"Tran";"Riqfinpro",#N/A,FALSE,"Tran"}</definedName>
    <definedName name="sdr" localSheetId="3" hidden="1">{"Riqfin97",#N/A,FALSE,"Tran";"Riqfinpro",#N/A,FALSE,"Tran"}</definedName>
    <definedName name="sdr" localSheetId="7" hidden="1">{"Riqfin97",#N/A,FALSE,"Tran";"Riqfinpro",#N/A,FALSE,"Tran"}</definedName>
    <definedName name="sdr" localSheetId="10" hidden="1">{"Riqfin97",#N/A,FALSE,"Tran";"Riqfinpro",#N/A,FALSE,"Tran"}</definedName>
    <definedName name="sdr" localSheetId="11" hidden="1">{"Riqfin97",#N/A,FALSE,"Tran";"Riqfinpro",#N/A,FALSE,"Tran"}</definedName>
    <definedName name="sdr" localSheetId="0" hidden="1">{"Riqfin97",#N/A,FALSE,"Tran";"Riqfinpro",#N/A,FALSE,"Tran"}</definedName>
    <definedName name="sdr" localSheetId="9" hidden="1">{"Riqfin97",#N/A,FALSE,"Tran";"Riqfinpro",#N/A,FALSE,"Tran"}</definedName>
    <definedName name="sdr" localSheetId="1" hidden="1">{"Riqfin97",#N/A,FALSE,"Tran";"Riqfinpro",#N/A,FALSE,"Tran"}</definedName>
    <definedName name="sdr" localSheetId="2" hidden="1">{"Riqfin97",#N/A,FALSE,"Tran";"Riqfinpro",#N/A,FALSE,"Tran"}</definedName>
    <definedName name="sdr" localSheetId="4" hidden="1">{"Riqfin97",#N/A,FALSE,"Tran";"Riqfinpro",#N/A,FALSE,"Tran"}</definedName>
    <definedName name="sdr" localSheetId="8" hidden="1">{"Riqfin97",#N/A,FALSE,"Tran";"Riqfinpro",#N/A,FALSE,"Tran"}</definedName>
    <definedName name="sdr" localSheetId="12" hidden="1">{"Riqfin97",#N/A,FALSE,"Tran";"Riqfinpro",#N/A,FALSE,"Tran"}</definedName>
    <definedName name="sdr" localSheetId="13" hidden="1">{"Riqfin97",#N/A,FALSE,"Tran";"Riqfinpro",#N/A,FALSE,"Tran"}</definedName>
    <definedName name="sdr" localSheetId="14" hidden="1">{"Riqfin97",#N/A,FALSE,"Tran";"Riqfinpro",#N/A,FALSE,"Tran"}</definedName>
    <definedName name="sdr" hidden="1">{"Riqfin97",#N/A,FALSE,"Tran";"Riqfinpro",#N/A,FALSE,"Tran"}</definedName>
    <definedName name="sds_gdp_exp_lari" localSheetId="7">#REF!</definedName>
    <definedName name="sds_gdp_exp_lari" localSheetId="11">#REF!</definedName>
    <definedName name="sds_gdp_exp_lari" localSheetId="9">#REF!</definedName>
    <definedName name="sds_gdp_exp_lari" localSheetId="1">#REF!</definedName>
    <definedName name="sds_gdp_exp_lari" localSheetId="2">#REF!</definedName>
    <definedName name="sds_gdp_exp_lari" localSheetId="4">#REF!</definedName>
    <definedName name="sds_gdp_exp_lari" localSheetId="8">#REF!</definedName>
    <definedName name="sds_gdp_exp_lari" localSheetId="13">#REF!</definedName>
    <definedName name="sds_gdp_exp_lari" localSheetId="14">#REF!</definedName>
    <definedName name="sds_gdp_exp_lari">#REF!</definedName>
    <definedName name="sds_gdp_origin" localSheetId="7">#REF!</definedName>
    <definedName name="sds_gdp_origin" localSheetId="11">#REF!</definedName>
    <definedName name="sds_gdp_origin" localSheetId="9">#REF!</definedName>
    <definedName name="sds_gdp_origin" localSheetId="1">#REF!</definedName>
    <definedName name="sds_gdp_origin" localSheetId="2">#REF!</definedName>
    <definedName name="sds_gdp_origin" localSheetId="4">#REF!</definedName>
    <definedName name="sds_gdp_origin" localSheetId="8">#REF!</definedName>
    <definedName name="sds_gdp_origin" localSheetId="13">#REF!</definedName>
    <definedName name="sds_gdp_origin" localSheetId="14">#REF!</definedName>
    <definedName name="sds_gdp_origin">#REF!</definedName>
    <definedName name="sds_gpd_exp_gdp" localSheetId="7">#REF!</definedName>
    <definedName name="sds_gpd_exp_gdp" localSheetId="11">#REF!</definedName>
    <definedName name="sds_gpd_exp_gdp" localSheetId="9">#REF!</definedName>
    <definedName name="sds_gpd_exp_gdp" localSheetId="1">#REF!</definedName>
    <definedName name="sds_gpd_exp_gdp" localSheetId="2">#REF!</definedName>
    <definedName name="sds_gpd_exp_gdp" localSheetId="4">#REF!</definedName>
    <definedName name="sds_gpd_exp_gdp" localSheetId="8">#REF!</definedName>
    <definedName name="sds_gpd_exp_gdp" localSheetId="13">#REF!</definedName>
    <definedName name="sds_gpd_exp_gdp" localSheetId="14">#REF!</definedName>
    <definedName name="sds_gpd_exp_gdp">#REF!</definedName>
    <definedName name="sdsd" localSheetId="9" hidden="1">'[103]Fax a enviar'!#REF!</definedName>
    <definedName name="sdsd" localSheetId="1" hidden="1">#REF!</definedName>
    <definedName name="sdsd" localSheetId="2" hidden="1">#REF!</definedName>
    <definedName name="sdsd" localSheetId="4" hidden="1">'[103]Fax a enviar'!#REF!</definedName>
    <definedName name="sdsd" localSheetId="8" hidden="1">'[103]Fax a enviar'!#REF!</definedName>
    <definedName name="sdsd" hidden="1">'[103]Fax a enviar'!#REF!</definedName>
    <definedName name="sdsds" localSheetId="7" hidden="1">#REF!</definedName>
    <definedName name="sdsds" localSheetId="11" hidden="1">#REF!</definedName>
    <definedName name="sdsds" localSheetId="9" hidden="1">#REF!</definedName>
    <definedName name="sdsds" localSheetId="1" hidden="1">#REF!</definedName>
    <definedName name="sdsds" localSheetId="2" hidden="1">#REF!</definedName>
    <definedName name="sdsds" localSheetId="4" hidden="1">#REF!</definedName>
    <definedName name="sdsds" localSheetId="8" hidden="1">#REF!</definedName>
    <definedName name="sdsds" localSheetId="13" hidden="1">#REF!</definedName>
    <definedName name="sdsds" localSheetId="14" hidden="1">#REF!</definedName>
    <definedName name="sdsds" hidden="1">#REF!</definedName>
    <definedName name="SECIND" localSheetId="7">#REF!</definedName>
    <definedName name="SECIND" localSheetId="11">#REF!</definedName>
    <definedName name="SECIND" localSheetId="9">#REF!</definedName>
    <definedName name="SECIND" localSheetId="4">#REF!</definedName>
    <definedName name="SECIND" localSheetId="8">#REF!</definedName>
    <definedName name="SECIND" localSheetId="13">#REF!</definedName>
    <definedName name="SECIND" localSheetId="14">#REF!</definedName>
    <definedName name="SECIND">#REF!</definedName>
    <definedName name="SECTORES" localSheetId="7">[146]SPNF!#REF!</definedName>
    <definedName name="SECTORES" localSheetId="11">[147]SPNF!#REF!</definedName>
    <definedName name="SECTORES" localSheetId="9">[147]SPNF!#REF!</definedName>
    <definedName name="SECTORES" localSheetId="1">[147]SPNF!#REF!</definedName>
    <definedName name="SECTORES" localSheetId="2">[147]SPNF!#REF!</definedName>
    <definedName name="SECTORES" localSheetId="4">[147]SPNF!#REF!</definedName>
    <definedName name="SECTORES" localSheetId="8">[146]SPNF!#REF!</definedName>
    <definedName name="SECTORES">[147]SPNF!#REF!</definedName>
    <definedName name="seguimiento" localSheetId="7">#REF!</definedName>
    <definedName name="seguimiento" localSheetId="11">#REF!</definedName>
    <definedName name="seguimiento" localSheetId="9">#REF!</definedName>
    <definedName name="seguimiento" localSheetId="1">#REF!</definedName>
    <definedName name="seguimiento" localSheetId="2">#REF!</definedName>
    <definedName name="seguimiento" localSheetId="4">#REF!</definedName>
    <definedName name="seguimiento" localSheetId="8">#REF!</definedName>
    <definedName name="seguimiento" localSheetId="13">#REF!</definedName>
    <definedName name="seguimiento" localSheetId="14">#REF!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7">#REF!</definedName>
    <definedName name="sei" localSheetId="11">#REF!</definedName>
    <definedName name="sei" localSheetId="9">#REF!</definedName>
    <definedName name="sei" localSheetId="1">#REF!</definedName>
    <definedName name="sei" localSheetId="2">#REF!</definedName>
    <definedName name="sei" localSheetId="4">#REF!</definedName>
    <definedName name="sei" localSheetId="8">#REF!</definedName>
    <definedName name="sei" localSheetId="13">#REF!</definedName>
    <definedName name="sei" localSheetId="14">#REF!</definedName>
    <definedName name="sei">#REF!</definedName>
    <definedName name="SEK" localSheetId="7">#REF!</definedName>
    <definedName name="SEK" localSheetId="11">#REF!</definedName>
    <definedName name="SEK" localSheetId="9">#REF!</definedName>
    <definedName name="SEK" localSheetId="1">#REF!</definedName>
    <definedName name="SEK" localSheetId="2">#REF!</definedName>
    <definedName name="SEK" localSheetId="4">#REF!</definedName>
    <definedName name="SEK" localSheetId="8">#REF!</definedName>
    <definedName name="SEK" localSheetId="13">#REF!</definedName>
    <definedName name="SEK" localSheetId="14">#REF!</definedName>
    <definedName name="SEK">#REF!</definedName>
    <definedName name="Selected_Economic_and_Financial_Indicators" localSheetId="7">#REF!</definedName>
    <definedName name="Selected_Economic_and_Financial_Indicators" localSheetId="11">#REF!</definedName>
    <definedName name="Selected_Economic_and_Financial_Indicators" localSheetId="9">#REF!</definedName>
    <definedName name="Selected_Economic_and_Financial_Indicators" localSheetId="4">#REF!</definedName>
    <definedName name="Selected_Economic_and_Financial_Indicators" localSheetId="8">#REF!</definedName>
    <definedName name="Selected_Economic_and_Financial_Indicators" localSheetId="13">#REF!</definedName>
    <definedName name="Selected_Economic_and_Financial_Indicators" localSheetId="14">#REF!</definedName>
    <definedName name="Selected_Economic_and_Financial_Indicators">#REF!</definedName>
    <definedName name="SelNE" localSheetId="7">#REF!</definedName>
    <definedName name="SelNE" localSheetId="11">#REF!</definedName>
    <definedName name="SelNE" localSheetId="9">#REF!</definedName>
    <definedName name="SelNE" localSheetId="4">#REF!</definedName>
    <definedName name="SelNE" localSheetId="8">#REF!</definedName>
    <definedName name="SelNE" localSheetId="13">#REF!</definedName>
    <definedName name="SelNE" localSheetId="14">#REF!</definedName>
    <definedName name="SelNE">#REF!</definedName>
    <definedName name="SelNEperc" localSheetId="7">#REF!</definedName>
    <definedName name="SelNEperc" localSheetId="11">#REF!</definedName>
    <definedName name="SelNEperc" localSheetId="9">#REF!</definedName>
    <definedName name="SelNEperc" localSheetId="4">#REF!</definedName>
    <definedName name="SelNEperc" localSheetId="8">#REF!</definedName>
    <definedName name="SelNEperc" localSheetId="13">#REF!</definedName>
    <definedName name="SelNEperc" localSheetId="14">#REF!</definedName>
    <definedName name="SelNEperc">#REF!</definedName>
    <definedName name="SEMANAL" localSheetId="7">#REF!</definedName>
    <definedName name="SEMANAL" localSheetId="11">#REF!</definedName>
    <definedName name="SEMANAL" localSheetId="9">#REF!</definedName>
    <definedName name="SEMANAL" localSheetId="4">#REF!</definedName>
    <definedName name="SEMANAL" localSheetId="8">#REF!</definedName>
    <definedName name="SEMANAL" localSheetId="13">#REF!</definedName>
    <definedName name="SEMANAL" localSheetId="14">#REF!</definedName>
    <definedName name="SEMANAL">#REF!</definedName>
    <definedName name="sencount" hidden="1">2</definedName>
    <definedName name="SEP._89" localSheetId="7">#REF!</definedName>
    <definedName name="SEP._89" localSheetId="11">#REF!</definedName>
    <definedName name="SEP._89" localSheetId="9">#REF!</definedName>
    <definedName name="SEP._89" localSheetId="1">#REF!</definedName>
    <definedName name="SEP._89" localSheetId="2">#REF!</definedName>
    <definedName name="SEP._89" localSheetId="4">#REF!</definedName>
    <definedName name="SEP._89" localSheetId="8">#REF!</definedName>
    <definedName name="SEP._89" localSheetId="13">#REF!</definedName>
    <definedName name="SEP._89" localSheetId="14">#REF!</definedName>
    <definedName name="SEP._89">#REF!</definedName>
    <definedName name="ser" localSheetId="3" hidden="1">{"Riqfin97",#N/A,FALSE,"Tran";"Riqfinpro",#N/A,FALSE,"Tran"}</definedName>
    <definedName name="ser" localSheetId="7" hidden="1">{"Riqfin97",#N/A,FALSE,"Tran";"Riqfinpro",#N/A,FALSE,"Tran"}</definedName>
    <definedName name="ser" localSheetId="10" hidden="1">{"Riqfin97",#N/A,FALSE,"Tran";"Riqfinpro",#N/A,FALSE,"Tran"}</definedName>
    <definedName name="ser" localSheetId="11" hidden="1">{"Riqfin97",#N/A,FALSE,"Tran";"Riqfinpro",#N/A,FALSE,"Tran"}</definedName>
    <definedName name="ser" localSheetId="0" hidden="1">{"Riqfin97",#N/A,FALSE,"Tran";"Riqfinpro",#N/A,FALSE,"Tran"}</definedName>
    <definedName name="ser" localSheetId="9" hidden="1">{"Riqfin97",#N/A,FALSE,"Tran";"Riqfinpro",#N/A,FALSE,"Tran"}</definedName>
    <definedName name="ser" localSheetId="1" hidden="1">{"Riqfin97",#N/A,FALSE,"Tran";"Riqfinpro",#N/A,FALSE,"Tran"}</definedName>
    <definedName name="ser" localSheetId="2" hidden="1">{"Riqfin97",#N/A,FALSE,"Tran";"Riqfinpro",#N/A,FALSE,"Tran"}</definedName>
    <definedName name="ser" localSheetId="4" hidden="1">{"Riqfin97",#N/A,FALSE,"Tran";"Riqfinpro",#N/A,FALSE,"Tran"}</definedName>
    <definedName name="ser" localSheetId="8" hidden="1">{"Riqfin97",#N/A,FALSE,"Tran";"Riqfinpro",#N/A,FALSE,"Tran"}</definedName>
    <definedName name="ser" localSheetId="12" hidden="1">{"Riqfin97",#N/A,FALSE,"Tran";"Riqfinpro",#N/A,FALSE,"Tran"}</definedName>
    <definedName name="ser" localSheetId="13" hidden="1">{"Riqfin97",#N/A,FALSE,"Tran";"Riqfinpro",#N/A,FALSE,"Tran"}</definedName>
    <definedName name="ser" localSheetId="14" hidden="1">{"Riqfin97",#N/A,FALSE,"Tran";"Riqfinpro",#N/A,FALSE,"Tran"}</definedName>
    <definedName name="ser" hidden="1">{"Riqfin97",#N/A,FALSE,"Tran";"Riqfinpro",#N/A,FALSE,"Tran"}</definedName>
    <definedName name="SHEET_A._Contents_and_file_description" localSheetId="7">#REF!</definedName>
    <definedName name="SHEET_A._Contents_and_file_description" localSheetId="11">#REF!</definedName>
    <definedName name="SHEET_A._Contents_and_file_description" localSheetId="9">#REF!</definedName>
    <definedName name="SHEET_A._Contents_and_file_description" localSheetId="1">#REF!</definedName>
    <definedName name="SHEET_A._Contents_and_file_description" localSheetId="2">#REF!</definedName>
    <definedName name="SHEET_A._Contents_and_file_description" localSheetId="4">#REF!</definedName>
    <definedName name="SHEET_A._Contents_and_file_description" localSheetId="8">#REF!</definedName>
    <definedName name="SHEET_A._Contents_and_file_description" localSheetId="13">#REF!</definedName>
    <definedName name="SHEET_A._Contents_and_file_description" localSheetId="14">#REF!</definedName>
    <definedName name="SHEET_A._Contents_and_file_description">#REF!</definedName>
    <definedName name="SHEET_B._DATA_FROM_TO_OTHER_FILES" localSheetId="7">#REF!</definedName>
    <definedName name="SHEET_B._DATA_FROM_TO_OTHER_FILES" localSheetId="11">#REF!</definedName>
    <definedName name="SHEET_B._DATA_FROM_TO_OTHER_FILES" localSheetId="9">#REF!</definedName>
    <definedName name="SHEET_B._DATA_FROM_TO_OTHER_FILES" localSheetId="4">#REF!</definedName>
    <definedName name="SHEET_B._DATA_FROM_TO_OTHER_FILES" localSheetId="8">#REF!</definedName>
    <definedName name="SHEET_B._DATA_FROM_TO_OTHER_FILES" localSheetId="13">#REF!</definedName>
    <definedName name="SHEET_B._DATA_FROM_TO_OTHER_FILES" localSheetId="14">#REF!</definedName>
    <definedName name="SHEET_B._DATA_FROM_TO_OTHER_FILES">#REF!</definedName>
    <definedName name="SHEET_C._RAW_DATA1" localSheetId="7">#REF!</definedName>
    <definedName name="SHEET_C._RAW_DATA1" localSheetId="11">#REF!</definedName>
    <definedName name="SHEET_C._RAW_DATA1" localSheetId="9">#REF!</definedName>
    <definedName name="SHEET_C._RAW_DATA1" localSheetId="4">#REF!</definedName>
    <definedName name="SHEET_C._RAW_DATA1" localSheetId="8">#REF!</definedName>
    <definedName name="SHEET_C._RAW_DATA1" localSheetId="13">#REF!</definedName>
    <definedName name="SHEET_C._RAW_DATA1" localSheetId="14">#REF!</definedName>
    <definedName name="SHEET_C._RAW_DATA1">#REF!</definedName>
    <definedName name="SHEET_C._RAW_DATA2" localSheetId="7">#REF!</definedName>
    <definedName name="SHEET_C._RAW_DATA2" localSheetId="11">#REF!</definedName>
    <definedName name="SHEET_C._RAW_DATA2" localSheetId="9">#REF!</definedName>
    <definedName name="SHEET_C._RAW_DATA2" localSheetId="4">#REF!</definedName>
    <definedName name="SHEET_C._RAW_DATA2" localSheetId="8">#REF!</definedName>
    <definedName name="SHEET_C._RAW_DATA2" localSheetId="13">#REF!</definedName>
    <definedName name="SHEET_C._RAW_DATA2" localSheetId="14">#REF!</definedName>
    <definedName name="SHEET_C._RAW_DATA2">#REF!</definedName>
    <definedName name="SHEET_D._DATA_TRANSFORMATIONS" localSheetId="7">#REF!</definedName>
    <definedName name="SHEET_D._DATA_TRANSFORMATIONS" localSheetId="11">#REF!</definedName>
    <definedName name="SHEET_D._DATA_TRANSFORMATIONS" localSheetId="9">#REF!</definedName>
    <definedName name="SHEET_D._DATA_TRANSFORMATIONS" localSheetId="4">#REF!</definedName>
    <definedName name="SHEET_D._DATA_TRANSFORMATIONS" localSheetId="8">#REF!</definedName>
    <definedName name="SHEET_D._DATA_TRANSFORMATIONS" localSheetId="13">#REF!</definedName>
    <definedName name="SHEET_D._DATA_TRANSFORMATIONS" localSheetId="14">#REF!</definedName>
    <definedName name="SHEET_D._DATA_TRANSFORMATIONS">#REF!</definedName>
    <definedName name="SHEET_E._FINAL_TABLES" localSheetId="7">#REF!</definedName>
    <definedName name="SHEET_E._FINAL_TABLES" localSheetId="11">#REF!</definedName>
    <definedName name="SHEET_E._FINAL_TABLES" localSheetId="9">#REF!</definedName>
    <definedName name="SHEET_E._FINAL_TABLES" localSheetId="4">#REF!</definedName>
    <definedName name="SHEET_E._FINAL_TABLES" localSheetId="8">#REF!</definedName>
    <definedName name="SHEET_E._FINAL_TABLES" localSheetId="13">#REF!</definedName>
    <definedName name="SHEET_E._FINAL_TABLES" localSheetId="14">#REF!</definedName>
    <definedName name="SHEET_E._FINAL_TABLES">#REF!</definedName>
    <definedName name="Sheet1_Chart_2_ChartType" hidden="1">64</definedName>
    <definedName name="SID" localSheetId="7">#REF!</definedName>
    <definedName name="SID" localSheetId="11">#REF!</definedName>
    <definedName name="SID" localSheetId="9">#REF!</definedName>
    <definedName name="SID" localSheetId="1">#REF!</definedName>
    <definedName name="SID" localSheetId="2">#REF!</definedName>
    <definedName name="SID" localSheetId="4">#REF!</definedName>
    <definedName name="SID" localSheetId="8">#REF!</definedName>
    <definedName name="SID" localSheetId="13">#REF!</definedName>
    <definedName name="SID" localSheetId="14">#REF!</definedName>
    <definedName name="SID">#REF!</definedName>
    <definedName name="SIDXGOB">'[95]SFISCAL-MOD'!$A$146:$IV$146</definedName>
    <definedName name="SING" localSheetId="7">#REF!</definedName>
    <definedName name="SING" localSheetId="11">#REF!</definedName>
    <definedName name="SING" localSheetId="9">#REF!</definedName>
    <definedName name="SING" localSheetId="1">#REF!</definedName>
    <definedName name="SING" localSheetId="2">#REF!</definedName>
    <definedName name="SING" localSheetId="4">#REF!</definedName>
    <definedName name="SING" localSheetId="8">#REF!</definedName>
    <definedName name="SING" localSheetId="13">#REF!</definedName>
    <definedName name="SING" localSheetId="14">#REF!</definedName>
    <definedName name="SING">#REF!</definedName>
    <definedName name="SING1" localSheetId="7">#REF!</definedName>
    <definedName name="SING1" localSheetId="11">#REF!</definedName>
    <definedName name="SING1" localSheetId="9">#REF!</definedName>
    <definedName name="SING1" localSheetId="1">#REF!</definedName>
    <definedName name="SING1" localSheetId="2">#REF!</definedName>
    <definedName name="SING1" localSheetId="4">#REF!</definedName>
    <definedName name="SING1" localSheetId="8">#REF!</definedName>
    <definedName name="SING1" localSheetId="13">#REF!</definedName>
    <definedName name="SING1" localSheetId="14">#REF!</definedName>
    <definedName name="SING1">#REF!</definedName>
    <definedName name="SISBANCARIO" localSheetId="7">#REF!</definedName>
    <definedName name="SISBANCARIO" localSheetId="11">#REF!</definedName>
    <definedName name="SISBANCARIO" localSheetId="9">#REF!</definedName>
    <definedName name="SISBANCARIO" localSheetId="4">#REF!</definedName>
    <definedName name="SISBANCARIO" localSheetId="8">#REF!</definedName>
    <definedName name="SISBANCARIO" localSheetId="13">#REF!</definedName>
    <definedName name="SISBANCARIO" localSheetId="14">#REF!</definedName>
    <definedName name="SISBANCARIO">#REF!</definedName>
    <definedName name="sisfin1" localSheetId="7">#REF!</definedName>
    <definedName name="sisfin1" localSheetId="11">#REF!</definedName>
    <definedName name="sisfin1" localSheetId="9">#REF!</definedName>
    <definedName name="sisfin1" localSheetId="4">#REF!</definedName>
    <definedName name="sisfin1" localSheetId="8">#REF!</definedName>
    <definedName name="sisfin1" localSheetId="13">#REF!</definedName>
    <definedName name="sisfin1" localSheetId="14">#REF!</definedName>
    <definedName name="sisfin1">#REF!</definedName>
    <definedName name="sisfin2" localSheetId="7">#REF!</definedName>
    <definedName name="sisfin2" localSheetId="11">#REF!</definedName>
    <definedName name="sisfin2" localSheetId="9">#REF!</definedName>
    <definedName name="sisfin2" localSheetId="4">#REF!</definedName>
    <definedName name="sisfin2" localSheetId="8">#REF!</definedName>
    <definedName name="sisfin2" localSheetId="13">#REF!</definedName>
    <definedName name="sisfin2" localSheetId="14">#REF!</definedName>
    <definedName name="sisfin2">#REF!</definedName>
    <definedName name="SISTEMA_BANCARIO_NACIONAL" localSheetId="7">#REF!</definedName>
    <definedName name="SISTEMA_BANCARIO_NACIONAL" localSheetId="11">#REF!</definedName>
    <definedName name="SISTEMA_BANCARIO_NACIONAL" localSheetId="9">#REF!</definedName>
    <definedName name="SISTEMA_BANCARIO_NACIONAL" localSheetId="4">#REF!</definedName>
    <definedName name="SISTEMA_BANCARIO_NACIONAL" localSheetId="8">#REF!</definedName>
    <definedName name="SISTEMA_BANCARIO_NACIONAL" localSheetId="13">#REF!</definedName>
    <definedName name="SISTEMA_BANCARIO_NACIONAL" localSheetId="14">#REF!</definedName>
    <definedName name="SISTEMA_BANCARIO_NACIONAL">#REF!</definedName>
    <definedName name="sksksksk" localSheetId="7">#REF!</definedName>
    <definedName name="sksksksk" localSheetId="11">#REF!</definedName>
    <definedName name="sksksksk" localSheetId="9">#REF!</definedName>
    <definedName name="sksksksk" localSheetId="4">#REF!</definedName>
    <definedName name="sksksksk" localSheetId="8">#REF!</definedName>
    <definedName name="sksksksk" localSheetId="13">#REF!</definedName>
    <definedName name="sksksksk" localSheetId="14">#REF!</definedName>
    <definedName name="sksksksk">#REF!</definedName>
    <definedName name="snp" localSheetId="9">'[140]Credit ratings on 1st issues'!#REF!</definedName>
    <definedName name="snp">'[140]Credit ratings on 1st issues'!#REF!</definedName>
    <definedName name="SOL">[70]SOLVENCIA!$D$5</definedName>
    <definedName name="Solvencia">'[54]Ranking Bancario'!$B$4:$F$54</definedName>
    <definedName name="SortRange" localSheetId="7">#REF!</definedName>
    <definedName name="SortRange" localSheetId="11">#REF!</definedName>
    <definedName name="SortRange" localSheetId="9">#REF!</definedName>
    <definedName name="SortRange" localSheetId="1">#REF!</definedName>
    <definedName name="SortRange" localSheetId="2">#REF!</definedName>
    <definedName name="SortRange" localSheetId="4">#REF!</definedName>
    <definedName name="SortRange" localSheetId="8">#REF!</definedName>
    <definedName name="SortRange" localSheetId="13">#REF!</definedName>
    <definedName name="SortRange" localSheetId="14">#REF!</definedName>
    <definedName name="SortRange">#REF!</definedName>
    <definedName name="SP" localSheetId="7">#REF!</definedName>
    <definedName name="SP" localSheetId="11">#REF!</definedName>
    <definedName name="SP" localSheetId="9">#REF!</definedName>
    <definedName name="SP" localSheetId="4">#REF!</definedName>
    <definedName name="SP" localSheetId="8">#REF!</definedName>
    <definedName name="SP" localSheetId="13">#REF!</definedName>
    <definedName name="SP" localSheetId="14">#REF!</definedName>
    <definedName name="SP">#REF!</definedName>
    <definedName name="Spain_wt">'[75]OECD wgt'!$B$31</definedName>
    <definedName name="SPG" localSheetId="7">#REF!</definedName>
    <definedName name="SPG" localSheetId="11">#REF!</definedName>
    <definedName name="SPG" localSheetId="9">#REF!</definedName>
    <definedName name="SPG" localSheetId="1">#REF!</definedName>
    <definedName name="SPG" localSheetId="2">#REF!</definedName>
    <definedName name="SPG" localSheetId="4">#REF!</definedName>
    <definedName name="SPG" localSheetId="8">#REF!</definedName>
    <definedName name="SPG" localSheetId="13">#REF!</definedName>
    <definedName name="SPG" localSheetId="14">#REF!</definedName>
    <definedName name="SPG">#REF!</definedName>
    <definedName name="SPN">#N/A</definedName>
    <definedName name="spnf" localSheetId="3">'[145]SPNF Acuerdo Incl. Int.'!spnf</definedName>
    <definedName name="spnf" localSheetId="6">'[145]SPNF Acuerdo Incl. Int.'!spnf</definedName>
    <definedName name="spnf" localSheetId="1">#REF!</definedName>
    <definedName name="spnf" localSheetId="2">#REF!</definedName>
    <definedName name="spnf" localSheetId="12">'[145]SPNF Acuerdo Incl. Int.'!spnf</definedName>
    <definedName name="spnf" localSheetId="14">'[145]SPNF Acuerdo Incl. Int.'!spnf</definedName>
    <definedName name="spnf">'[145]SPNF Acuerdo Incl. Int.'!spnf</definedName>
    <definedName name="Spread_Between_Highest_and_Lowest_Rates">'[76]Inter-Bank'!$N$5</definedName>
    <definedName name="SPSS" localSheetId="7">#REF!</definedName>
    <definedName name="SPSS" localSheetId="11">#REF!</definedName>
    <definedName name="SPSS" localSheetId="9">#REF!</definedName>
    <definedName name="SPSS" localSheetId="1">#REF!</definedName>
    <definedName name="SPSS" localSheetId="2">#REF!</definedName>
    <definedName name="SPSS" localSheetId="4">#REF!</definedName>
    <definedName name="SPSS" localSheetId="8">#REF!</definedName>
    <definedName name="SPSS" localSheetId="13">#REF!</definedName>
    <definedName name="SPSS" localSheetId="14">#REF!</definedName>
    <definedName name="SPSS">#REF!</definedName>
    <definedName name="SRTable" localSheetId="7">#REF!</definedName>
    <definedName name="SRTable" localSheetId="11">#REF!</definedName>
    <definedName name="SRTable" localSheetId="9">#REF!</definedName>
    <definedName name="SRTable" localSheetId="1">#REF!</definedName>
    <definedName name="SRTable" localSheetId="2">#REF!</definedName>
    <definedName name="SRTable" localSheetId="4">#REF!</definedName>
    <definedName name="SRTable" localSheetId="8">#REF!</definedName>
    <definedName name="SRTable" localSheetId="13">#REF!</definedName>
    <definedName name="SRTable" localSheetId="14">#REF!</definedName>
    <definedName name="SRTable">#REF!</definedName>
    <definedName name="srtable1" localSheetId="7">#REF!</definedName>
    <definedName name="srtable1" localSheetId="11">#REF!</definedName>
    <definedName name="srtable1" localSheetId="9">#REF!</definedName>
    <definedName name="srtable1" localSheetId="1">#REF!</definedName>
    <definedName name="srtable1" localSheetId="2">#REF!</definedName>
    <definedName name="srtable1" localSheetId="4">#REF!</definedName>
    <definedName name="srtable1" localSheetId="8">#REF!</definedName>
    <definedName name="srtable1" localSheetId="13">#REF!</definedName>
    <definedName name="srtable1" localSheetId="14">#REF!</definedName>
    <definedName name="srtable1">#REF!</definedName>
    <definedName name="srtbl" localSheetId="7">#REF!</definedName>
    <definedName name="srtbl" localSheetId="11">#REF!</definedName>
    <definedName name="srtbl" localSheetId="9">#REF!</definedName>
    <definedName name="srtbl" localSheetId="4">#REF!</definedName>
    <definedName name="srtbl" localSheetId="8">#REF!</definedName>
    <definedName name="srtbl" localSheetId="13">#REF!</definedName>
    <definedName name="srtbl" localSheetId="14">#REF!</definedName>
    <definedName name="srtbl">#REF!</definedName>
    <definedName name="SS">[162]IMATA!$B$45:$B$108</definedName>
    <definedName name="SSperc" localSheetId="7">#REF!</definedName>
    <definedName name="SSperc" localSheetId="11">#REF!</definedName>
    <definedName name="SSperc" localSheetId="9">#REF!</definedName>
    <definedName name="SSperc" localSheetId="1">#REF!</definedName>
    <definedName name="SSperc" localSheetId="2">#REF!</definedName>
    <definedName name="SSperc" localSheetId="4">#REF!</definedName>
    <definedName name="SSperc" localSheetId="8">#REF!</definedName>
    <definedName name="SSperc" localSheetId="13">#REF!</definedName>
    <definedName name="SSperc" localSheetId="14">#REF!</definedName>
    <definedName name="SSperc">#REF!</definedName>
    <definedName name="sss" localSheetId="3" hidden="1">{"Minpmon",#N/A,FALSE,"Monthinput"}</definedName>
    <definedName name="sss" localSheetId="7" hidden="1">{"Minpmon",#N/A,FALSE,"Monthinput"}</definedName>
    <definedName name="sss" localSheetId="10" hidden="1">{"Minpmon",#N/A,FALSE,"Monthinput"}</definedName>
    <definedName name="sss" localSheetId="11" hidden="1">{"Minpmon",#N/A,FALSE,"Monthinput"}</definedName>
    <definedName name="sss" localSheetId="0" hidden="1">{"Minpmon",#N/A,FALSE,"Monthinput"}</definedName>
    <definedName name="sss" localSheetId="9" hidden="1">{"Minpmon",#N/A,FALSE,"Monthinput"}</definedName>
    <definedName name="sss" localSheetId="1" hidden="1">{"Minpmon",#N/A,FALSE,"Monthinput"}</definedName>
    <definedName name="sss" localSheetId="2" hidden="1">{"Minpmon",#N/A,FALSE,"Monthinput"}</definedName>
    <definedName name="sss" localSheetId="4" hidden="1">{"Minpmon",#N/A,FALSE,"Monthinput"}</definedName>
    <definedName name="sss" localSheetId="8" hidden="1">{"Minpmon",#N/A,FALSE,"Monthinput"}</definedName>
    <definedName name="sss" localSheetId="12" hidden="1">{"Minpmon",#N/A,FALSE,"Monthinput"}</definedName>
    <definedName name="sss" localSheetId="13" hidden="1">{"Minpmon",#N/A,FALSE,"Monthinput"}</definedName>
    <definedName name="sss" localSheetId="14" hidden="1">{"Minpmon",#N/A,FALSE,"Monthinput"}</definedName>
    <definedName name="sss" hidden="1">{"Minpmon",#N/A,FALSE,"Monthinput"}</definedName>
    <definedName name="ssss" localSheetId="3" hidden="1">{"Riqfin97",#N/A,FALSE,"Tran";"Riqfinpro",#N/A,FALSE,"Tran"}</definedName>
    <definedName name="ssss" localSheetId="7" hidden="1">{"Riqfin97",#N/A,FALSE,"Tran";"Riqfinpro",#N/A,FALSE,"Tran"}</definedName>
    <definedName name="ssss" localSheetId="10" hidden="1">{"Riqfin97",#N/A,FALSE,"Tran";"Riqfinpro",#N/A,FALSE,"Tran"}</definedName>
    <definedName name="ssss" localSheetId="11" hidden="1">{"Riqfin97",#N/A,FALSE,"Tran";"Riqfinpro",#N/A,FALSE,"Tran"}</definedName>
    <definedName name="ssss" localSheetId="0" hidden="1">{"Riqfin97",#N/A,FALSE,"Tran";"Riqfinpro",#N/A,FALSE,"Tran"}</definedName>
    <definedName name="ssss" localSheetId="9" hidden="1">{"Riqfin97",#N/A,FALSE,"Tran";"Riqfinpro",#N/A,FALSE,"Tran"}</definedName>
    <definedName name="ssss" localSheetId="1" hidden="1">{"Riqfin97",#N/A,FALSE,"Tran";"Riqfinpro",#N/A,FALSE,"Tran"}</definedName>
    <definedName name="ssss" localSheetId="2" hidden="1">{"Riqfin97",#N/A,FALSE,"Tran";"Riqfinpro",#N/A,FALSE,"Tran"}</definedName>
    <definedName name="ssss" localSheetId="4" hidden="1">{"Riqfin97",#N/A,FALSE,"Tran";"Riqfinpro",#N/A,FALSE,"Tran"}</definedName>
    <definedName name="ssss" localSheetId="8" hidden="1">{"Riqfin97",#N/A,FALSE,"Tran";"Riqfinpro",#N/A,FALSE,"Tran"}</definedName>
    <definedName name="ssss" localSheetId="12" hidden="1">{"Riqfin97",#N/A,FALSE,"Tran";"Riqfinpro",#N/A,FALSE,"Tran"}</definedName>
    <definedName name="ssss" localSheetId="13" hidden="1">{"Riqfin97",#N/A,FALSE,"Tran";"Riqfinpro",#N/A,FALSE,"Tran"}</definedName>
    <definedName name="ssss" localSheetId="14" hidden="1">{"Riqfin97",#N/A,FALSE,"Tran";"Riqfinpro",#N/A,FALSE,"Tran"}</definedName>
    <definedName name="ssss" hidden="1">{"Riqfin97",#N/A,FALSE,"Tran";"Riqfinpro",#N/A,FALSE,"Tran"}</definedName>
    <definedName name="ssssss">#N/A</definedName>
    <definedName name="Staff" localSheetId="7">#REF!</definedName>
    <definedName name="Staff" localSheetId="11">#REF!</definedName>
    <definedName name="Staff" localSheetId="9">#REF!</definedName>
    <definedName name="Staff" localSheetId="1">#REF!</definedName>
    <definedName name="Staff" localSheetId="2">#REF!</definedName>
    <definedName name="Staff" localSheetId="4">#REF!</definedName>
    <definedName name="Staff" localSheetId="8">#REF!</definedName>
    <definedName name="Staff" localSheetId="13">#REF!</definedName>
    <definedName name="Staff" localSheetId="14">#REF!</definedName>
    <definedName name="Staff">#REF!</definedName>
    <definedName name="staffrp" localSheetId="7">#REF!</definedName>
    <definedName name="staffrp" localSheetId="11">#REF!</definedName>
    <definedName name="staffrp" localSheetId="9">#REF!</definedName>
    <definedName name="staffrp" localSheetId="4">#REF!</definedName>
    <definedName name="staffrp" localSheetId="8">#REF!</definedName>
    <definedName name="staffrp" localSheetId="13">#REF!</definedName>
    <definedName name="staffrp" localSheetId="14">#REF!</definedName>
    <definedName name="staffrp">#REF!</definedName>
    <definedName name="START" localSheetId="7">#REF!</definedName>
    <definedName name="START" localSheetId="11">#REF!</definedName>
    <definedName name="START" localSheetId="9">#REF!</definedName>
    <definedName name="START" localSheetId="4">#REF!</definedName>
    <definedName name="START" localSheetId="8">#REF!</definedName>
    <definedName name="START" localSheetId="13">#REF!</definedName>
    <definedName name="START" localSheetId="14">#REF!</definedName>
    <definedName name="START">#REF!</definedName>
    <definedName name="StartPosition" localSheetId="7">#REF!</definedName>
    <definedName name="StartPosition" localSheetId="11">#REF!</definedName>
    <definedName name="StartPosition" localSheetId="9">#REF!</definedName>
    <definedName name="StartPosition" localSheetId="1">#REF!</definedName>
    <definedName name="StartPosition" localSheetId="2">#REF!</definedName>
    <definedName name="StartPosition" localSheetId="4">#REF!</definedName>
    <definedName name="StartPosition" localSheetId="8">#REF!</definedName>
    <definedName name="StartPosition" localSheetId="13">#REF!</definedName>
    <definedName name="StartPosition" localSheetId="14">#REF!</definedName>
    <definedName name="StartPosition">#REF!</definedName>
    <definedName name="STFQTAB" localSheetId="7">#REF!</definedName>
    <definedName name="STFQTAB" localSheetId="11">#REF!</definedName>
    <definedName name="STFQTAB" localSheetId="9">#REF!</definedName>
    <definedName name="STFQTAB" localSheetId="4">#REF!</definedName>
    <definedName name="STFQTAB" localSheetId="8">#REF!</definedName>
    <definedName name="STFQTAB" localSheetId="13">#REF!</definedName>
    <definedName name="STFQTAB" localSheetId="14">#REF!</definedName>
    <definedName name="STFQTAB">#REF!</definedName>
    <definedName name="STOCK">[151]STOCK!$D$4:$K$69</definedName>
    <definedName name="stocksumm" localSheetId="7">#REF!</definedName>
    <definedName name="stocksumm" localSheetId="11">#REF!</definedName>
    <definedName name="stocksumm" localSheetId="9">#REF!</definedName>
    <definedName name="stocksumm" localSheetId="1">#REF!</definedName>
    <definedName name="stocksumm" localSheetId="2">#REF!</definedName>
    <definedName name="stocksumm" localSheetId="4">#REF!</definedName>
    <definedName name="stocksumm" localSheetId="8">#REF!</definedName>
    <definedName name="stocksumm" localSheetId="13">#REF!</definedName>
    <definedName name="stocksumm" localSheetId="14">#REF!</definedName>
    <definedName name="stocksumm">#REF!</definedName>
    <definedName name="STOP" localSheetId="7">#REF!</definedName>
    <definedName name="STOP" localSheetId="11">#REF!</definedName>
    <definedName name="STOP" localSheetId="9">#REF!</definedName>
    <definedName name="STOP" localSheetId="4">#REF!</definedName>
    <definedName name="STOP" localSheetId="8">#REF!</definedName>
    <definedName name="STOP" localSheetId="13">#REF!</definedName>
    <definedName name="STOP" localSheetId="14">#REF!</definedName>
    <definedName name="STOP">#REF!</definedName>
    <definedName name="STTAB4" localSheetId="7">#REF!</definedName>
    <definedName name="STTAB4" localSheetId="11">#REF!</definedName>
    <definedName name="STTAB4" localSheetId="9">#REF!</definedName>
    <definedName name="STTAB4" localSheetId="4">#REF!</definedName>
    <definedName name="STTAB4" localSheetId="8">#REF!</definedName>
    <definedName name="STTAB4" localSheetId="13">#REF!</definedName>
    <definedName name="STTAB4" localSheetId="14">#REF!</definedName>
    <definedName name="STTAB4">#REF!</definedName>
    <definedName name="SUM">[13]BoP!$E$313:$BE$365</definedName>
    <definedName name="SUMA_FIJA_FINANCIADA_CON__LA_COPARTICIPACION_FEDERAL_DE_NACION__LEY_N__23621_ART._1">[4]C!$B$19:$N$19</definedName>
    <definedName name="SUMGDP" localSheetId="7">[127]NA!#REF!</definedName>
    <definedName name="SUMGDP" localSheetId="11">[128]NA!#REF!</definedName>
    <definedName name="SUMGDP" localSheetId="9">[128]NA!#REF!</definedName>
    <definedName name="SUMGDP" localSheetId="1">[128]NA!#REF!</definedName>
    <definedName name="SUMGDP" localSheetId="2">[128]NA!#REF!</definedName>
    <definedName name="SUMGDP" localSheetId="4">[128]NA!#REF!</definedName>
    <definedName name="SUMGDP" localSheetId="8">[127]NA!#REF!</definedName>
    <definedName name="SUMGDP">[128]NA!#REF!</definedName>
    <definedName name="SUMTAB">[163]CPI:NA!$A$272:$R$990</definedName>
    <definedName name="SUPLI" localSheetId="7">#REF!</definedName>
    <definedName name="SUPLI" localSheetId="11">#REF!</definedName>
    <definedName name="SUPLI" localSheetId="9">#REF!</definedName>
    <definedName name="SUPLI" localSheetId="1">#REF!</definedName>
    <definedName name="SUPLI" localSheetId="2">#REF!</definedName>
    <definedName name="SUPLI" localSheetId="4">#REF!</definedName>
    <definedName name="SUPLI" localSheetId="8">#REF!</definedName>
    <definedName name="SUPLI" localSheetId="13">#REF!</definedName>
    <definedName name="SUPLI" localSheetId="14">#REF!</definedName>
    <definedName name="SUPLI">#REF!</definedName>
    <definedName name="SUPLIDORES" localSheetId="7">#REF!</definedName>
    <definedName name="SUPLIDORES" localSheetId="11">#REF!</definedName>
    <definedName name="SUPLIDORES" localSheetId="9">#REF!</definedName>
    <definedName name="SUPLIDORES" localSheetId="1">#REF!</definedName>
    <definedName name="SUPLIDORES" localSheetId="2">#REF!</definedName>
    <definedName name="SUPLIDORES" localSheetId="4">#REF!</definedName>
    <definedName name="SUPLIDORES" localSheetId="8">#REF!</definedName>
    <definedName name="SUPLIDORES" localSheetId="13">#REF!</definedName>
    <definedName name="SUPLIDORES" localSheetId="14">#REF!</definedName>
    <definedName name="SUPLIDORES">#REF!</definedName>
    <definedName name="SUPPLY">[87]MONTHLY!$A$87:$Q$193</definedName>
    <definedName name="SUPPLY2">[87]MONTHLY!$A$422:$Z$477</definedName>
    <definedName name="SUPUES" localSheetId="7">#REF!</definedName>
    <definedName name="SUPUES" localSheetId="11">#REF!</definedName>
    <definedName name="SUPUES" localSheetId="9">#REF!</definedName>
    <definedName name="SUPUES" localSheetId="1">#REF!</definedName>
    <definedName name="SUPUES" localSheetId="2">#REF!</definedName>
    <definedName name="SUPUES" localSheetId="4">#REF!</definedName>
    <definedName name="SUPUES" localSheetId="8">#REF!</definedName>
    <definedName name="SUPUES" localSheetId="13">#REF!</definedName>
    <definedName name="SUPUES" localSheetId="14">#REF!</definedName>
    <definedName name="SUPUES">#REF!</definedName>
    <definedName name="supuestos" localSheetId="7">#REF!</definedName>
    <definedName name="supuestos" localSheetId="11">#REF!</definedName>
    <definedName name="supuestos" localSheetId="9">#REF!</definedName>
    <definedName name="supuestos" localSheetId="1">#REF!</definedName>
    <definedName name="supuestos" localSheetId="2">#REF!</definedName>
    <definedName name="supuestos" localSheetId="4">#REF!</definedName>
    <definedName name="supuestos" localSheetId="8">#REF!</definedName>
    <definedName name="supuestos" localSheetId="13">#REF!</definedName>
    <definedName name="supuestos" localSheetId="14">#REF!</definedName>
    <definedName name="supuestos">#REF!</definedName>
    <definedName name="swe" localSheetId="3" hidden="1">{"Tab1",#N/A,FALSE,"P";"Tab2",#N/A,FALSE,"P"}</definedName>
    <definedName name="swe" localSheetId="7" hidden="1">{"Tab1",#N/A,FALSE,"P";"Tab2",#N/A,FALSE,"P"}</definedName>
    <definedName name="swe" localSheetId="10" hidden="1">{"Tab1",#N/A,FALSE,"P";"Tab2",#N/A,FALSE,"P"}</definedName>
    <definedName name="swe" localSheetId="11" hidden="1">{"Tab1",#N/A,FALSE,"P";"Tab2",#N/A,FALSE,"P"}</definedName>
    <definedName name="swe" localSheetId="0" hidden="1">{"Tab1",#N/A,FALSE,"P";"Tab2",#N/A,FALSE,"P"}</definedName>
    <definedName name="swe" localSheetId="9" hidden="1">{"Tab1",#N/A,FALSE,"P";"Tab2",#N/A,FALSE,"P"}</definedName>
    <definedName name="swe" localSheetId="1" hidden="1">{"Tab1",#N/A,FALSE,"P";"Tab2",#N/A,FALSE,"P"}</definedName>
    <definedName name="swe" localSheetId="2" hidden="1">{"Tab1",#N/A,FALSE,"P";"Tab2",#N/A,FALSE,"P"}</definedName>
    <definedName name="swe" localSheetId="4" hidden="1">{"Tab1",#N/A,FALSE,"P";"Tab2",#N/A,FALSE,"P"}</definedName>
    <definedName name="swe" localSheetId="8" hidden="1">{"Tab1",#N/A,FALSE,"P";"Tab2",#N/A,FALSE,"P"}</definedName>
    <definedName name="swe" localSheetId="12" hidden="1">{"Tab1",#N/A,FALSE,"P";"Tab2",#N/A,FALSE,"P"}</definedName>
    <definedName name="swe" localSheetId="13" hidden="1">{"Tab1",#N/A,FALSE,"P";"Tab2",#N/A,FALSE,"P"}</definedName>
    <definedName name="swe" localSheetId="14" hidden="1">{"Tab1",#N/A,FALSE,"P";"Tab2",#N/A,FALSE,"P"}</definedName>
    <definedName name="swe" hidden="1">{"Tab1",#N/A,FALSE,"P";"Tab2",#N/A,FALSE,"P"}</definedName>
    <definedName name="Sweden_wt">'[75]OECD wgt'!$B$32</definedName>
    <definedName name="SwitchColor" localSheetId="7">#REF!</definedName>
    <definedName name="SwitchColor" localSheetId="11">#REF!</definedName>
    <definedName name="SwitchColor" localSheetId="9">#REF!</definedName>
    <definedName name="SwitchColor" localSheetId="1">#REF!</definedName>
    <definedName name="SwitchColor" localSheetId="2">#REF!</definedName>
    <definedName name="SwitchColor" localSheetId="4">#REF!</definedName>
    <definedName name="SwitchColor" localSheetId="8">#REF!</definedName>
    <definedName name="SwitchColor" localSheetId="13">#REF!</definedName>
    <definedName name="SwitchColor" localSheetId="14">#REF!</definedName>
    <definedName name="SwitchColor">#REF!</definedName>
    <definedName name="Switzerland_wt">'[75]OECD wgt'!$B$33</definedName>
    <definedName name="Swvu.PLA1." localSheetId="9" hidden="1">'[55]COP FED'!#REF!</definedName>
    <definedName name="Swvu.PLA1." localSheetId="1" hidden="1">'[55]COP FED'!#REF!</definedName>
    <definedName name="Swvu.PLA1." localSheetId="2" hidden="1">'[55]COP FED'!#REF!</definedName>
    <definedName name="Swvu.PLA1." localSheetId="4" hidden="1">'[55]COP FED'!#REF!</definedName>
    <definedName name="Swvu.PLA1." localSheetId="8" hidden="1">'[55]COP FED'!#REF!</definedName>
    <definedName name="Swvu.PLA1." hidden="1">'[55]COP FED'!#REF!</definedName>
    <definedName name="Swvu.PLA2." hidden="1">'[55]COP FED'!$A$1:$N$49</definedName>
    <definedName name="sxc" localSheetId="3" hidden="1">{"Riqfin97",#N/A,FALSE,"Tran";"Riqfinpro",#N/A,FALSE,"Tran"}</definedName>
    <definedName name="sxc" localSheetId="7" hidden="1">{"Riqfin97",#N/A,FALSE,"Tran";"Riqfinpro",#N/A,FALSE,"Tran"}</definedName>
    <definedName name="sxc" localSheetId="10" hidden="1">{"Riqfin97",#N/A,FALSE,"Tran";"Riqfinpro",#N/A,FALSE,"Tran"}</definedName>
    <definedName name="sxc" localSheetId="11" hidden="1">{"Riqfin97",#N/A,FALSE,"Tran";"Riqfinpro",#N/A,FALSE,"Tran"}</definedName>
    <definedName name="sxc" localSheetId="0" hidden="1">{"Riqfin97",#N/A,FALSE,"Tran";"Riqfinpro",#N/A,FALSE,"Tran"}</definedName>
    <definedName name="sxc" localSheetId="9" hidden="1">{"Riqfin97",#N/A,FALSE,"Tran";"Riqfinpro",#N/A,FALSE,"Tran"}</definedName>
    <definedName name="sxc" localSheetId="1" hidden="1">{"Riqfin97",#N/A,FALSE,"Tran";"Riqfinpro",#N/A,FALSE,"Tran"}</definedName>
    <definedName name="sxc" localSheetId="2" hidden="1">{"Riqfin97",#N/A,FALSE,"Tran";"Riqfinpro",#N/A,FALSE,"Tran"}</definedName>
    <definedName name="sxc" localSheetId="4" hidden="1">{"Riqfin97",#N/A,FALSE,"Tran";"Riqfinpro",#N/A,FALSE,"Tran"}</definedName>
    <definedName name="sxc" localSheetId="8" hidden="1">{"Riqfin97",#N/A,FALSE,"Tran";"Riqfinpro",#N/A,FALSE,"Tran"}</definedName>
    <definedName name="sxc" localSheetId="12" hidden="1">{"Riqfin97",#N/A,FALSE,"Tran";"Riqfinpro",#N/A,FALSE,"Tran"}</definedName>
    <definedName name="sxc" localSheetId="13" hidden="1">{"Riqfin97",#N/A,FALSE,"Tran";"Riqfinpro",#N/A,FALSE,"Tran"}</definedName>
    <definedName name="sxc" localSheetId="14" hidden="1">{"Riqfin97",#N/A,FALSE,"Tran";"Riqfinpro",#N/A,FALSE,"Tran"}</definedName>
    <definedName name="sxc" hidden="1">{"Riqfin97",#N/A,FALSE,"Tran";"Riqfinpro",#N/A,FALSE,"Tran"}</definedName>
    <definedName name="sxe" localSheetId="3" hidden="1">{"Riqfin97",#N/A,FALSE,"Tran";"Riqfinpro",#N/A,FALSE,"Tran"}</definedName>
    <definedName name="sxe" localSheetId="7" hidden="1">{"Riqfin97",#N/A,FALSE,"Tran";"Riqfinpro",#N/A,FALSE,"Tran"}</definedName>
    <definedName name="sxe" localSheetId="10" hidden="1">{"Riqfin97",#N/A,FALSE,"Tran";"Riqfinpro",#N/A,FALSE,"Tran"}</definedName>
    <definedName name="sxe" localSheetId="11" hidden="1">{"Riqfin97",#N/A,FALSE,"Tran";"Riqfinpro",#N/A,FALSE,"Tran"}</definedName>
    <definedName name="sxe" localSheetId="0" hidden="1">{"Riqfin97",#N/A,FALSE,"Tran";"Riqfinpro",#N/A,FALSE,"Tran"}</definedName>
    <definedName name="sxe" localSheetId="9" hidden="1">{"Riqfin97",#N/A,FALSE,"Tran";"Riqfinpro",#N/A,FALSE,"Tran"}</definedName>
    <definedName name="sxe" localSheetId="1" hidden="1">{"Riqfin97",#N/A,FALSE,"Tran";"Riqfinpro",#N/A,FALSE,"Tran"}</definedName>
    <definedName name="sxe" localSheetId="2" hidden="1">{"Riqfin97",#N/A,FALSE,"Tran";"Riqfinpro",#N/A,FALSE,"Tran"}</definedName>
    <definedName name="sxe" localSheetId="4" hidden="1">{"Riqfin97",#N/A,FALSE,"Tran";"Riqfinpro",#N/A,FALSE,"Tran"}</definedName>
    <definedName name="sxe" localSheetId="8" hidden="1">{"Riqfin97",#N/A,FALSE,"Tran";"Riqfinpro",#N/A,FALSE,"Tran"}</definedName>
    <definedName name="sxe" localSheetId="12" hidden="1">{"Riqfin97",#N/A,FALSE,"Tran";"Riqfinpro",#N/A,FALSE,"Tran"}</definedName>
    <definedName name="sxe" localSheetId="13" hidden="1">{"Riqfin97",#N/A,FALSE,"Tran";"Riqfinpro",#N/A,FALSE,"Tran"}</definedName>
    <definedName name="sxe" localSheetId="14" hidden="1">{"Riqfin97",#N/A,FALSE,"Tran";"Riqfinpro",#N/A,FALSE,"Tran"}</definedName>
    <definedName name="sxe" hidden="1">{"Riqfin97",#N/A,FALSE,"Tran";"Riqfinpro",#N/A,FALSE,"Tran"}</definedName>
    <definedName name="t" localSheetId="3" hidden="1">{"Minpmon",#N/A,FALSE,"Monthinput"}</definedName>
    <definedName name="t" localSheetId="7" hidden="1">{"Minpmon",#N/A,FALSE,"Monthinput"}</definedName>
    <definedName name="t" localSheetId="10" hidden="1">{"Minpmon",#N/A,FALSE,"Monthinput"}</definedName>
    <definedName name="t" localSheetId="11" hidden="1">{"Minpmon",#N/A,FALSE,"Monthinput"}</definedName>
    <definedName name="t" localSheetId="0" hidden="1">{"Minpmon",#N/A,FALSE,"Monthinput"}</definedName>
    <definedName name="t" localSheetId="9" hidden="1">{"Minpmon",#N/A,FALSE,"Monthinput"}</definedName>
    <definedName name="t" localSheetId="1" hidden="1">{"Minpmon",#N/A,FALSE,"Monthinput"}</definedName>
    <definedName name="t" localSheetId="2" hidden="1">{"Minpmon",#N/A,FALSE,"Monthinput"}</definedName>
    <definedName name="t" localSheetId="4" hidden="1">{"Minpmon",#N/A,FALSE,"Monthinput"}</definedName>
    <definedName name="t" localSheetId="8" hidden="1">{"Minpmon",#N/A,FALSE,"Monthinput"}</definedName>
    <definedName name="t" localSheetId="12" hidden="1">{"Minpmon",#N/A,FALSE,"Monthinput"}</definedName>
    <definedName name="t" localSheetId="13" hidden="1">{"Minpmon",#N/A,FALSE,"Monthinput"}</definedName>
    <definedName name="t" localSheetId="14" hidden="1">{"Minpmon",#N/A,FALSE,"Monthinput"}</definedName>
    <definedName name="t" hidden="1">{"Minpmon",#N/A,FALSE,"Monthinput"}</definedName>
    <definedName name="Tab_2" localSheetId="7">#REF!</definedName>
    <definedName name="Tab_2" localSheetId="11">#REF!</definedName>
    <definedName name="Tab_2" localSheetId="9">#REF!</definedName>
    <definedName name="Tab_2" localSheetId="1">#REF!</definedName>
    <definedName name="Tab_2" localSheetId="2">#REF!</definedName>
    <definedName name="Tab_2" localSheetId="4">#REF!</definedName>
    <definedName name="Tab_2" localSheetId="8">#REF!</definedName>
    <definedName name="Tab_2" localSheetId="13">#REF!</definedName>
    <definedName name="Tab_2" localSheetId="14">#REF!</definedName>
    <definedName name="Tab_2">#REF!</definedName>
    <definedName name="Tab_Assumptions" localSheetId="7">#REF!</definedName>
    <definedName name="Tab_Assumptions" localSheetId="11">#REF!</definedName>
    <definedName name="Tab_Assumptions" localSheetId="9">#REF!</definedName>
    <definedName name="Tab_Assumptions" localSheetId="4">#REF!</definedName>
    <definedName name="Tab_Assumptions" localSheetId="8">#REF!</definedName>
    <definedName name="Tab_Assumptions" localSheetId="13">#REF!</definedName>
    <definedName name="Tab_Assumptions" localSheetId="14">#REF!</definedName>
    <definedName name="Tab_Assumptions">#REF!</definedName>
    <definedName name="Tab_results" localSheetId="7">#REF!</definedName>
    <definedName name="Tab_results" localSheetId="11">#REF!</definedName>
    <definedName name="Tab_results" localSheetId="9">#REF!</definedName>
    <definedName name="Tab_results" localSheetId="4">#REF!</definedName>
    <definedName name="Tab_results" localSheetId="8">#REF!</definedName>
    <definedName name="Tab_results" localSheetId="13">#REF!</definedName>
    <definedName name="Tab_results" localSheetId="14">#REF!</definedName>
    <definedName name="Tab_results">#REF!</definedName>
    <definedName name="Tab1_A" localSheetId="7">#REF!</definedName>
    <definedName name="Tab1_A" localSheetId="11">#REF!</definedName>
    <definedName name="Tab1_A" localSheetId="9">#REF!</definedName>
    <definedName name="Tab1_A" localSheetId="4">#REF!</definedName>
    <definedName name="Tab1_A" localSheetId="8">#REF!</definedName>
    <definedName name="Tab1_A" localSheetId="13">#REF!</definedName>
    <definedName name="Tab1_A" localSheetId="14">#REF!</definedName>
    <definedName name="Tab1_A">#REF!</definedName>
    <definedName name="Tab1_B" localSheetId="7">#REF!</definedName>
    <definedName name="Tab1_B" localSheetId="11">#REF!</definedName>
    <definedName name="Tab1_B" localSheetId="9">#REF!</definedName>
    <definedName name="Tab1_B" localSheetId="4">#REF!</definedName>
    <definedName name="Tab1_B" localSheetId="8">#REF!</definedName>
    <definedName name="Tab1_B" localSheetId="13">#REF!</definedName>
    <definedName name="Tab1_B" localSheetId="14">#REF!</definedName>
    <definedName name="Tab1_B">#REF!</definedName>
    <definedName name="tab1a" localSheetId="7">#REF!</definedName>
    <definedName name="tab1a" localSheetId="11">#REF!</definedName>
    <definedName name="tab1a" localSheetId="9">#REF!</definedName>
    <definedName name="tab1a" localSheetId="4">#REF!</definedName>
    <definedName name="tab1a" localSheetId="8">#REF!</definedName>
    <definedName name="tab1a" localSheetId="13">#REF!</definedName>
    <definedName name="tab1a" localSheetId="14">#REF!</definedName>
    <definedName name="tab1a">#REF!</definedName>
    <definedName name="tab1b" localSheetId="7">#REF!</definedName>
    <definedName name="tab1b" localSheetId="11">#REF!</definedName>
    <definedName name="tab1b" localSheetId="9">#REF!</definedName>
    <definedName name="tab1b" localSheetId="4">#REF!</definedName>
    <definedName name="tab1b" localSheetId="8">#REF!</definedName>
    <definedName name="tab1b" localSheetId="13">#REF!</definedName>
    <definedName name="tab1b" localSheetId="14">#REF!</definedName>
    <definedName name="tab1b">#REF!</definedName>
    <definedName name="TAB1CK" localSheetId="7">#REF!</definedName>
    <definedName name="TAB1CK" localSheetId="11">#REF!</definedName>
    <definedName name="TAB1CK" localSheetId="9">#REF!</definedName>
    <definedName name="TAB1CK" localSheetId="4">#REF!</definedName>
    <definedName name="TAB1CK" localSheetId="8">#REF!</definedName>
    <definedName name="TAB1CK" localSheetId="13">#REF!</definedName>
    <definedName name="TAB1CK" localSheetId="14">#REF!</definedName>
    <definedName name="TAB1CK">#REF!</definedName>
    <definedName name="Tab2_DSA" localSheetId="9">[164]Output_1!#REF!</definedName>
    <definedName name="Tab2_DSA">[164]Output_1!#REF!</definedName>
    <definedName name="Tab25a" localSheetId="7">#REF!</definedName>
    <definedName name="Tab25a" localSheetId="11">#REF!</definedName>
    <definedName name="Tab25a" localSheetId="9">#REF!</definedName>
    <definedName name="Tab25a" localSheetId="1">#REF!</definedName>
    <definedName name="Tab25a" localSheetId="2">#REF!</definedName>
    <definedName name="Tab25a" localSheetId="4">#REF!</definedName>
    <definedName name="Tab25a" localSheetId="8">#REF!</definedName>
    <definedName name="Tab25a" localSheetId="13">#REF!</definedName>
    <definedName name="Tab25a" localSheetId="14">#REF!</definedName>
    <definedName name="Tab25a">#REF!</definedName>
    <definedName name="Tab25b" localSheetId="7">#REF!</definedName>
    <definedName name="Tab25b" localSheetId="11">#REF!</definedName>
    <definedName name="Tab25b" localSheetId="9">#REF!</definedName>
    <definedName name="Tab25b" localSheetId="1">#REF!</definedName>
    <definedName name="Tab25b" localSheetId="2">#REF!</definedName>
    <definedName name="Tab25b" localSheetId="4">#REF!</definedName>
    <definedName name="Tab25b" localSheetId="8">#REF!</definedName>
    <definedName name="Tab25b" localSheetId="13">#REF!</definedName>
    <definedName name="Tab25b" localSheetId="14">#REF!</definedName>
    <definedName name="Tab25b">#REF!</definedName>
    <definedName name="TAB2A" localSheetId="7">#REF!</definedName>
    <definedName name="TAB2A" localSheetId="11">#REF!</definedName>
    <definedName name="TAB2A" localSheetId="9">#REF!</definedName>
    <definedName name="TAB2A" localSheetId="4">#REF!</definedName>
    <definedName name="TAB2A" localSheetId="8">#REF!</definedName>
    <definedName name="TAB2A" localSheetId="13">#REF!</definedName>
    <definedName name="TAB2A" localSheetId="14">#REF!</definedName>
    <definedName name="TAB2A">#REF!</definedName>
    <definedName name="tab2GC" localSheetId="7">#REF!</definedName>
    <definedName name="tab2GC" localSheetId="11">#REF!</definedName>
    <definedName name="tab2GC" localSheetId="9">#REF!</definedName>
    <definedName name="tab2GC" localSheetId="4">#REF!</definedName>
    <definedName name="tab2GC" localSheetId="8">#REF!</definedName>
    <definedName name="tab2GC" localSheetId="13">#REF!</definedName>
    <definedName name="tab2GC" localSheetId="14">#REF!</definedName>
    <definedName name="tab2GC">#REF!</definedName>
    <definedName name="tab3BPS" localSheetId="7">#REF!</definedName>
    <definedName name="tab3BPS" localSheetId="11">#REF!</definedName>
    <definedName name="tab3BPS" localSheetId="9">#REF!</definedName>
    <definedName name="tab3BPS" localSheetId="4">#REF!</definedName>
    <definedName name="tab3BPS" localSheetId="8">#REF!</definedName>
    <definedName name="tab3BPS" localSheetId="13">#REF!</definedName>
    <definedName name="tab3BPS" localSheetId="14">#REF!</definedName>
    <definedName name="tab3BPS">#REF!</definedName>
    <definedName name="tab4Int" localSheetId="7">#REF!</definedName>
    <definedName name="tab4Int" localSheetId="11">#REF!</definedName>
    <definedName name="tab4Int" localSheetId="9">#REF!</definedName>
    <definedName name="tab4Int" localSheetId="4">#REF!</definedName>
    <definedName name="tab4Int" localSheetId="8">#REF!</definedName>
    <definedName name="tab4Int" localSheetId="13">#REF!</definedName>
    <definedName name="tab4Int" localSheetId="14">#REF!</definedName>
    <definedName name="tab4Int">#REF!</definedName>
    <definedName name="TAB5A" localSheetId="7">#REF!</definedName>
    <definedName name="TAB5A" localSheetId="11">#REF!</definedName>
    <definedName name="TAB5A" localSheetId="9">#REF!</definedName>
    <definedName name="TAB5A" localSheetId="4">#REF!</definedName>
    <definedName name="TAB5A" localSheetId="8">#REF!</definedName>
    <definedName name="TAB5A" localSheetId="13">#REF!</definedName>
    <definedName name="TAB5A" localSheetId="14">#REF!</definedName>
    <definedName name="TAB5A">#REF!</definedName>
    <definedName name="tab5Emp" localSheetId="7">#REF!</definedName>
    <definedName name="tab5Emp" localSheetId="11">#REF!</definedName>
    <definedName name="tab5Emp" localSheetId="9">#REF!</definedName>
    <definedName name="tab5Emp" localSheetId="4">#REF!</definedName>
    <definedName name="tab5Emp" localSheetId="8">#REF!</definedName>
    <definedName name="tab5Emp" localSheetId="13">#REF!</definedName>
    <definedName name="tab5Emp" localSheetId="14">#REF!</definedName>
    <definedName name="tab5Emp">#REF!</definedName>
    <definedName name="TAB6A" localSheetId="9">'[42]Annual Tables'!#REF!</definedName>
    <definedName name="TAB6A">'[42]Annual Tables'!#REF!</definedName>
    <definedName name="TAB6B" localSheetId="9">'[42]Annual Tables'!#REF!</definedName>
    <definedName name="TAB6B">'[42]Annual Tables'!#REF!</definedName>
    <definedName name="tab6BCU" localSheetId="7">#REF!</definedName>
    <definedName name="tab6BCU" localSheetId="11">#REF!</definedName>
    <definedName name="tab6BCU" localSheetId="9">#REF!</definedName>
    <definedName name="tab6BCU" localSheetId="1">#REF!</definedName>
    <definedName name="tab6BCU" localSheetId="2">#REF!</definedName>
    <definedName name="tab6BCU" localSheetId="4">#REF!</definedName>
    <definedName name="tab6BCU" localSheetId="8">#REF!</definedName>
    <definedName name="tab6BCU" localSheetId="13">#REF!</definedName>
    <definedName name="tab6BCU" localSheetId="14">#REF!</definedName>
    <definedName name="tab6BCU">#REF!</definedName>
    <definedName name="TAB6C" localSheetId="7">#REF!</definedName>
    <definedName name="TAB6C" localSheetId="11">#REF!</definedName>
    <definedName name="TAB6C" localSheetId="9">#REF!</definedName>
    <definedName name="TAB6C" localSheetId="4">#REF!</definedName>
    <definedName name="TAB6C" localSheetId="8">#REF!</definedName>
    <definedName name="TAB6C" localSheetId="13">#REF!</definedName>
    <definedName name="TAB6C" localSheetId="14">#REF!</definedName>
    <definedName name="TAB6C">#REF!</definedName>
    <definedName name="TAB7A" localSheetId="7">#REF!</definedName>
    <definedName name="TAB7A" localSheetId="11">#REF!</definedName>
    <definedName name="TAB7A" localSheetId="9">#REF!</definedName>
    <definedName name="TAB7A" localSheetId="4">#REF!</definedName>
    <definedName name="TAB7A" localSheetId="8">#REF!</definedName>
    <definedName name="TAB7A" localSheetId="13">#REF!</definedName>
    <definedName name="TAB7A" localSheetId="14">#REF!</definedName>
    <definedName name="TAB7A">#REF!</definedName>
    <definedName name="tab7DGI" localSheetId="7">#REF!</definedName>
    <definedName name="tab7DGI" localSheetId="11">#REF!</definedName>
    <definedName name="tab7DGI" localSheetId="9">#REF!</definedName>
    <definedName name="tab7DGI" localSheetId="4">#REF!</definedName>
    <definedName name="tab7DGI" localSheetId="8">#REF!</definedName>
    <definedName name="tab7DGI" localSheetId="13">#REF!</definedName>
    <definedName name="tab7DGI" localSheetId="14">#REF!</definedName>
    <definedName name="tab7DGI">#REF!</definedName>
    <definedName name="Tabasic" localSheetId="7">#REF!</definedName>
    <definedName name="Tabasic" localSheetId="11">#REF!</definedName>
    <definedName name="Tabasic" localSheetId="9">#REF!</definedName>
    <definedName name="Tabasic" localSheetId="4">#REF!</definedName>
    <definedName name="Tabasic" localSheetId="8">#REF!</definedName>
    <definedName name="Tabasic" localSheetId="13">#REF!</definedName>
    <definedName name="Tabasic" localSheetId="14">#REF!</definedName>
    <definedName name="Tabasic">#REF!</definedName>
    <definedName name="Tabe" localSheetId="7">#REF!</definedName>
    <definedName name="Tabe" localSheetId="11">#REF!</definedName>
    <definedName name="Tabe" localSheetId="9">#REF!</definedName>
    <definedName name="Tabe" localSheetId="1">#REF!</definedName>
    <definedName name="Tabe" localSheetId="2">#REF!</definedName>
    <definedName name="Tabe" localSheetId="4">#REF!</definedName>
    <definedName name="Tabe" localSheetId="8">#REF!</definedName>
    <definedName name="Tabe" localSheetId="13">#REF!</definedName>
    <definedName name="Tabe" localSheetId="14">#REF!</definedName>
    <definedName name="Tabe">#REF!</definedName>
    <definedName name="Tabla" localSheetId="3"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localSheetId="10" hidden="1">{FALSE,FALSE,-1.25,-15.5,484.5,276.75,FALSE,FALSE,TRUE,TRUE,0,12,#N/A,46,#N/A,2.93460490463215,15.35,1,FALSE,FALSE,3,TRUE,1,FALSE,100,"Swvu.PLA1.","ACwvu.PLA1.",#N/A,FALSE,FALSE,0,0,0,0,2,"","",TRUE,TRUE,FALSE,FALSE,1,60,#N/A,#N/A,FALSE,FALSE,FALSE,FALSE,FALSE,FALSE,FALSE,9,65532,65532,FALSE,FALSE,TRUE,TRUE,TRUE}</definedName>
    <definedName name="Tabla" localSheetId="11"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9" hidden="1">{FALSE,FALSE,-1.25,-15.5,484.5,276.75,FALSE,FALSE,TRUE,TRUE,0,12,#N/A,46,#N/A,2.93460490463215,15.35,1,FALSE,FALSE,3,TRUE,1,FALSE,100,"Swvu.PLA1.","ACwvu.PLA1.",#N/A,FALSE,FALSE,0,0,0,0,2,"","",TRUE,TRUE,FALSE,FALSE,1,60,#N/A,#N/A,FALSE,FALSE,FALSE,FALSE,FALSE,FALSE,FALSE,9,65532,65532,FALSE,FALSE,TRUE,TRUE,TRUE}</definedName>
    <definedName name="Tabla" localSheetId="1" hidden="1">{FALSE,FALSE,-1.25,-15.5,484.5,276.75,FALSE,FALSE,TRUE,TRUE,0,12,#N/A,46,#N/A,2.93460490463215,15.35,1,FALSE,FALSE,3,TRUE,1,FALSE,100,"Swvu.PLA1.","ACwvu.PLA1.",#N/A,FALSE,FALSE,0,0,0,0,2,"","",TRUE,TRUE,FALSE,FALSE,1,60,#N/A,#N/A,FALSE,FALSE,FALSE,FALSE,FALSE,FALSE,FALSE,9,65532,65532,FALSE,FALSE,TRUE,TRUE,TRUE}</definedName>
    <definedName name="Tabla" localSheetId="2" hidden="1">{FALSE,FALSE,-1.25,-15.5,484.5,276.75,FALSE,FALSE,TRUE,TRUE,0,12,#N/A,46,#N/A,2.93460490463215,15.35,1,FALSE,FALSE,3,TRUE,1,FALSE,100,"Swvu.PLA1.","ACwvu.PLA1.",#N/A,FALSE,FALSE,0,0,0,0,2,"","",TRUE,TRUE,FALSE,FALSE,1,60,#N/A,#N/A,FALSE,FALSE,FALSE,FALSE,FALSE,FALSE,FALSE,9,65532,65532,FALSE,FALSE,TRUE,TRUE,TRUE}</definedName>
    <definedName name="Tabla" localSheetId="4" hidden="1">{FALSE,FALSE,-1.25,-15.5,484.5,276.75,FALSE,FALSE,TRUE,TRUE,0,12,#N/A,46,#N/A,2.93460490463215,15.35,1,FALSE,FALSE,3,TRUE,1,FALSE,100,"Swvu.PLA1.","ACwvu.PLA1.",#N/A,FALSE,FALSE,0,0,0,0,2,"","",TRUE,TRUE,FALSE,FALSE,1,60,#N/A,#N/A,FALSE,FALSE,FALSE,FALSE,FALSE,FALSE,FALSE,9,65532,65532,FALSE,FALSE,TRUE,TRUE,TRUE}</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12" hidden="1">{FALSE,FALSE,-1.25,-15.5,484.5,276.75,FALSE,FALSE,TRUE,TRUE,0,12,#N/A,46,#N/A,2.93460490463215,15.35,1,FALSE,FALSE,3,TRUE,1,FALSE,100,"Swvu.PLA1.","ACwvu.PLA1.",#N/A,FALSE,FALSE,0,0,0,0,2,"","",TRUE,TRUE,FALSE,FALSE,1,60,#N/A,#N/A,FALSE,FALSE,FALSE,FALSE,FALSE,FALSE,FALSE,9,65532,65532,FALSE,FALSE,TRUE,TRUE,TRUE}</definedName>
    <definedName name="Tabla" localSheetId="13" hidden="1">{FALSE,FALSE,-1.25,-15.5,484.5,276.75,FALSE,FALSE,TRUE,TRUE,0,12,#N/A,46,#N/A,2.93460490463215,15.35,1,FALSE,FALSE,3,TRUE,1,FALSE,100,"Swvu.PLA1.","ACwvu.PLA1.",#N/A,FALSE,FALSE,0,0,0,0,2,"","",TRUE,TRUE,FALSE,FALSE,1,60,#N/A,#N/A,FALSE,FALSE,FALSE,FALSE,FALSE,FALSE,FALSE,9,65532,65532,FALSE,FALSE,TRUE,TRUE,TRUE}</definedName>
    <definedName name="Tabla" localSheetId="14"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7">#REF!</definedName>
    <definedName name="Table" localSheetId="11">#REF!</definedName>
    <definedName name="Table" localSheetId="9">#REF!</definedName>
    <definedName name="Table" localSheetId="1">#REF!</definedName>
    <definedName name="Table" localSheetId="2">#REF!</definedName>
    <definedName name="Table" localSheetId="4">#REF!</definedName>
    <definedName name="Table" localSheetId="8">#REF!</definedName>
    <definedName name="Table" localSheetId="13">#REF!</definedName>
    <definedName name="Table" localSheetId="14">#REF!</definedName>
    <definedName name="Table">#REF!</definedName>
    <definedName name="Table__47">[165]RED47!$A$1:$I$53</definedName>
    <definedName name="TABLE_1">'[166]150dp'!$A$3:$K$94</definedName>
    <definedName name="Table_16.__Guatemala__National_Accounts_at_Current_Prices" localSheetId="7">#REF!</definedName>
    <definedName name="Table_16.__Guatemala__National_Accounts_at_Current_Prices" localSheetId="11">#REF!</definedName>
    <definedName name="Table_16.__Guatemala__National_Accounts_at_Current_Prices" localSheetId="9">#REF!</definedName>
    <definedName name="Table_16.__Guatemala__National_Accounts_at_Current_Prices" localSheetId="1">#REF!</definedName>
    <definedName name="Table_16.__Guatemala__National_Accounts_at_Current_Prices" localSheetId="2">#REF!</definedName>
    <definedName name="Table_16.__Guatemala__National_Accounts_at_Current_Prices" localSheetId="4">#REF!</definedName>
    <definedName name="Table_16.__Guatemala__National_Accounts_at_Current_Prices" localSheetId="8">#REF!</definedName>
    <definedName name="Table_16.__Guatemala__National_Accounts_at_Current_Prices" localSheetId="13">#REF!</definedName>
    <definedName name="Table_16.__Guatemala__National_Accounts_at_Current_Prices" localSheetId="14">#REF!</definedName>
    <definedName name="Table_16.__Guatemala__National_Accounts_at_Current_Prices">#REF!</definedName>
    <definedName name="Table_2._Country_X___Public_Sector_Financing_1" localSheetId="7">#REF!</definedName>
    <definedName name="Table_2._Country_X___Public_Sector_Financing_1" localSheetId="11">#REF!</definedName>
    <definedName name="Table_2._Country_X___Public_Sector_Financing_1" localSheetId="9">#REF!</definedName>
    <definedName name="Table_2._Country_X___Public_Sector_Financing_1" localSheetId="1">#REF!</definedName>
    <definedName name="Table_2._Country_X___Public_Sector_Financing_1" localSheetId="2">#REF!</definedName>
    <definedName name="Table_2._Country_X___Public_Sector_Financing_1" localSheetId="4">#REF!</definedName>
    <definedName name="Table_2._Country_X___Public_Sector_Financing_1" localSheetId="8">#REF!</definedName>
    <definedName name="Table_2._Country_X___Public_Sector_Financing_1" localSheetId="13">#REF!</definedName>
    <definedName name="Table_2._Country_X___Public_Sector_Financing_1" localSheetId="14">#REF!</definedName>
    <definedName name="Table_2._Country_X___Public_Sector_Financing_1">#REF!</definedName>
    <definedName name="Table_20.cont__Guatemala___Selected_Agricultural_Sector_Statistics__concluded" localSheetId="7">#REF!</definedName>
    <definedName name="Table_20.cont__Guatemala___Selected_Agricultural_Sector_Statistics__concluded" localSheetId="11">#REF!</definedName>
    <definedName name="Table_20.cont__Guatemala___Selected_Agricultural_Sector_Statistics__concluded" localSheetId="9">#REF!</definedName>
    <definedName name="Table_20.cont__Guatemala___Selected_Agricultural_Sector_Statistics__concluded" localSheetId="4">#REF!</definedName>
    <definedName name="Table_20.cont__Guatemala___Selected_Agricultural_Sector_Statistics__concluded" localSheetId="8">#REF!</definedName>
    <definedName name="Table_20.cont__Guatemala___Selected_Agricultural_Sector_Statistics__concluded" localSheetId="13">#REF!</definedName>
    <definedName name="Table_20.cont__Guatemala___Selected_Agricultural_Sector_Statistics__concluded" localSheetId="14">#REF!</definedName>
    <definedName name="Table_20.cont__Guatemala___Selected_Agricultural_Sector_Statistics__concluded">#REF!</definedName>
    <definedName name="Table_28._Guatemala___Selected_Wage_Indicators_1" localSheetId="7">#REF!</definedName>
    <definedName name="Table_28._Guatemala___Selected_Wage_Indicators_1" localSheetId="11">#REF!</definedName>
    <definedName name="Table_28._Guatemala___Selected_Wage_Indicators_1" localSheetId="9">#REF!</definedName>
    <definedName name="Table_28._Guatemala___Selected_Wage_Indicators_1" localSheetId="4">#REF!</definedName>
    <definedName name="Table_28._Guatemala___Selected_Wage_Indicators_1" localSheetId="8">#REF!</definedName>
    <definedName name="Table_28._Guatemala___Selected_Wage_Indicators_1" localSheetId="13">#REF!</definedName>
    <definedName name="Table_28._Guatemala___Selected_Wage_Indicators_1" localSheetId="14">#REF!</definedName>
    <definedName name="Table_28._Guatemala___Selected_Wage_Indicators_1">#REF!</definedName>
    <definedName name="Table_28a._Guatemala___Selected_Wage_Indicators_1" localSheetId="7">#REF!</definedName>
    <definedName name="Table_28a._Guatemala___Selected_Wage_Indicators_1" localSheetId="11">#REF!</definedName>
    <definedName name="Table_28a._Guatemala___Selected_Wage_Indicators_1" localSheetId="9">#REF!</definedName>
    <definedName name="Table_28a._Guatemala___Selected_Wage_Indicators_1" localSheetId="4">#REF!</definedName>
    <definedName name="Table_28a._Guatemala___Selected_Wage_Indicators_1" localSheetId="8">#REF!</definedName>
    <definedName name="Table_28a._Guatemala___Selected_Wage_Indicators_1" localSheetId="13">#REF!</definedName>
    <definedName name="Table_28a._Guatemala___Selected_Wage_Indicators_1" localSheetId="14">#REF!</definedName>
    <definedName name="Table_28a._Guatemala___Selected_Wage_Indicators_1">#REF!</definedName>
    <definedName name="Table_3.5b" localSheetId="7">#REF!</definedName>
    <definedName name="Table_3.5b" localSheetId="11">#REF!</definedName>
    <definedName name="Table_3.5b" localSheetId="9">#REF!</definedName>
    <definedName name="Table_3.5b" localSheetId="1">#REF!</definedName>
    <definedName name="Table_3.5b" localSheetId="2">#REF!</definedName>
    <definedName name="Table_3.5b" localSheetId="4">#REF!</definedName>
    <definedName name="Table_3.5b" localSheetId="8">#REF!</definedName>
    <definedName name="Table_3.5b" localSheetId="13">#REF!</definedName>
    <definedName name="Table_3.5b" localSheetId="14">#REF!</definedName>
    <definedName name="Table_3.5b">#REF!</definedName>
    <definedName name="Table_30a._Guatemala___Selected_Employment_and_Labor_Productivity_Indicators" localSheetId="7">#REF!</definedName>
    <definedName name="Table_30a._Guatemala___Selected_Employment_and_Labor_Productivity_Indicators" localSheetId="11">#REF!</definedName>
    <definedName name="Table_30a._Guatemala___Selected_Employment_and_Labor_Productivity_Indicators" localSheetId="9">#REF!</definedName>
    <definedName name="Table_30a._Guatemala___Selected_Employment_and_Labor_Productivity_Indicators" localSheetId="4">#REF!</definedName>
    <definedName name="Table_30a._Guatemala___Selected_Employment_and_Labor_Productivity_Indicators" localSheetId="8">#REF!</definedName>
    <definedName name="Table_30a._Guatemala___Selected_Employment_and_Labor_Productivity_Indicators" localSheetId="13">#REF!</definedName>
    <definedName name="Table_30a._Guatemala___Selected_Employment_and_Labor_Productivity_Indicators" localSheetId="14">#REF!</definedName>
    <definedName name="Table_30a._Guatemala___Selected_Employment_and_Labor_Productivity_Indicators">#REF!</definedName>
    <definedName name="Table_31._Guatemala___Selected_Wage_and_Employment_Indicators_1" localSheetId="7">#REF!</definedName>
    <definedName name="Table_31._Guatemala___Selected_Wage_and_Employment_Indicators_1" localSheetId="11">#REF!</definedName>
    <definedName name="Table_31._Guatemala___Selected_Wage_and_Employment_Indicators_1" localSheetId="9">#REF!</definedName>
    <definedName name="Table_31._Guatemala___Selected_Wage_and_Employment_Indicators_1" localSheetId="4">#REF!</definedName>
    <definedName name="Table_31._Guatemala___Selected_Wage_and_Employment_Indicators_1" localSheetId="8">#REF!</definedName>
    <definedName name="Table_31._Guatemala___Selected_Wage_and_Employment_Indicators_1" localSheetId="13">#REF!</definedName>
    <definedName name="Table_31._Guatemala___Selected_Wage_and_Employment_Indicators_1" localSheetId="14">#REF!</definedName>
    <definedName name="Table_31._Guatemala___Selected_Wage_and_Employment_Indicators_1">#REF!</definedName>
    <definedName name="Table_32.__Guatemala__Trends_in_Unit_Labor_Costs__ULC___Real_Wages__Productivity_and_Employment" localSheetId="7">#REF!</definedName>
    <definedName name="Table_32.__Guatemala__Trends_in_Unit_Labor_Costs__ULC___Real_Wages__Productivity_and_Employment" localSheetId="11">#REF!</definedName>
    <definedName name="Table_32.__Guatemala__Trends_in_Unit_Labor_Costs__ULC___Real_Wages__Productivity_and_Employment" localSheetId="9">#REF!</definedName>
    <definedName name="Table_32.__Guatemala__Trends_in_Unit_Labor_Costs__ULC___Real_Wages__Productivity_and_Employment" localSheetId="4">#REF!</definedName>
    <definedName name="Table_32.__Guatemala__Trends_in_Unit_Labor_Costs__ULC___Real_Wages__Productivity_and_Employment" localSheetId="8">#REF!</definedName>
    <definedName name="Table_32.__Guatemala__Trends_in_Unit_Labor_Costs__ULC___Real_Wages__Productivity_and_Employment" localSheetId="13">#REF!</definedName>
    <definedName name="Table_32.__Guatemala__Trends_in_Unit_Labor_Costs__ULC___Real_Wages__Productivity_and_Employment" localSheetId="14">#REF!</definedName>
    <definedName name="Table_32.__Guatemala__Trends_in_Unit_Labor_Costs__ULC___Real_Wages__Productivity_and_Employment">#REF!</definedName>
    <definedName name="Table_33.__Guatemala__Indicators_of_Competitiveness" localSheetId="7">#REF!</definedName>
    <definedName name="Table_33.__Guatemala__Indicators_of_Competitiveness" localSheetId="11">#REF!</definedName>
    <definedName name="Table_33.__Guatemala__Indicators_of_Competitiveness" localSheetId="9">#REF!</definedName>
    <definedName name="Table_33.__Guatemala__Indicators_of_Competitiveness" localSheetId="4">#REF!</definedName>
    <definedName name="Table_33.__Guatemala__Indicators_of_Competitiveness" localSheetId="8">#REF!</definedName>
    <definedName name="Table_33.__Guatemala__Indicators_of_Competitiveness" localSheetId="13">#REF!</definedName>
    <definedName name="Table_33.__Guatemala__Indicators_of_Competitiveness" localSheetId="14">#REF!</definedName>
    <definedName name="Table_33.__Guatemala__Indicators_of_Competitiveness">#REF!</definedName>
    <definedName name="Table_4._Guatemala___Consumer_Price_Indices__1" localSheetId="7">#REF!</definedName>
    <definedName name="Table_4._Guatemala___Consumer_Price_Indices__1" localSheetId="11">#REF!</definedName>
    <definedName name="Table_4._Guatemala___Consumer_Price_Indices__1" localSheetId="9">#REF!</definedName>
    <definedName name="Table_4._Guatemala___Consumer_Price_Indices__1" localSheetId="4">#REF!</definedName>
    <definedName name="Table_4._Guatemala___Consumer_Price_Indices__1" localSheetId="8">#REF!</definedName>
    <definedName name="Table_4._Guatemala___Consumer_Price_Indices__1" localSheetId="13">#REF!</definedName>
    <definedName name="Table_4._Guatemala___Consumer_Price_Indices__1" localSheetId="14">#REF!</definedName>
    <definedName name="Table_4._Guatemala___Consumer_Price_Indices__1">#REF!</definedName>
    <definedName name="Table_4SR" localSheetId="7">#REF!</definedName>
    <definedName name="Table_4SR" localSheetId="11">#REF!</definedName>
    <definedName name="Table_4SR" localSheetId="9">#REF!</definedName>
    <definedName name="Table_4SR" localSheetId="4">#REF!</definedName>
    <definedName name="Table_4SR" localSheetId="8">#REF!</definedName>
    <definedName name="Table_4SR" localSheetId="13">#REF!</definedName>
    <definedName name="Table_4SR" localSheetId="14">#REF!</definedName>
    <definedName name="Table_4SR">#REF!</definedName>
    <definedName name="Table_5a" localSheetId="7">#REF!</definedName>
    <definedName name="Table_5a" localSheetId="11">#REF!</definedName>
    <definedName name="Table_5a" localSheetId="9">#REF!</definedName>
    <definedName name="Table_5a" localSheetId="4">#REF!</definedName>
    <definedName name="Table_5a" localSheetId="8">#REF!</definedName>
    <definedName name="Table_5a" localSheetId="13">#REF!</definedName>
    <definedName name="Table_5a" localSheetId="14">#REF!</definedName>
    <definedName name="Table_5a">#REF!</definedName>
    <definedName name="Table_7SR" localSheetId="7">#REF!</definedName>
    <definedName name="Table_7SR" localSheetId="11">#REF!</definedName>
    <definedName name="Table_7SR" localSheetId="9">#REF!</definedName>
    <definedName name="Table_7SR" localSheetId="4">#REF!</definedName>
    <definedName name="Table_7SR" localSheetId="8">#REF!</definedName>
    <definedName name="Table_7SR" localSheetId="13">#REF!</definedName>
    <definedName name="Table_7SR" localSheetId="14">#REF!</definedName>
    <definedName name="Table_7SR">#REF!</definedName>
    <definedName name="Table_A.__Guatemala__Trends_in_Private_Sector_Unit_Labor_Costs__ULC___Real_Wages__Productivity_and_Employment" localSheetId="7">#REF!</definedName>
    <definedName name="Table_A.__Guatemala__Trends_in_Private_Sector_Unit_Labor_Costs__ULC___Real_Wages__Productivity_and_Employment" localSheetId="11">#REF!</definedName>
    <definedName name="Table_A.__Guatemala__Trends_in_Private_Sector_Unit_Labor_Costs__ULC___Real_Wages__Productivity_and_Employment" localSheetId="9">#REF!</definedName>
    <definedName name="Table_A.__Guatemala__Trends_in_Private_Sector_Unit_Labor_Costs__ULC___Real_Wages__Productivity_and_Employment" localSheetId="4">#REF!</definedName>
    <definedName name="Table_A.__Guatemala__Trends_in_Private_Sector_Unit_Labor_Costs__ULC___Real_Wages__Productivity_and_Employment" localSheetId="8">#REF!</definedName>
    <definedName name="Table_A.__Guatemala__Trends_in_Private_Sector_Unit_Labor_Costs__ULC___Real_Wages__Productivity_and_Employment" localSheetId="13">#REF!</definedName>
    <definedName name="Table_A.__Guatemala__Trends_in_Private_Sector_Unit_Labor_Costs__ULC___Real_Wages__Productivity_and_Employment" localSheetId="14">#REF!</definedName>
    <definedName name="Table_A.__Guatemala__Trends_in_Private_Sector_Unit_Labor_Costs__ULC___Real_Wages__Productivity_and_Employment">#REF!</definedName>
    <definedName name="Table_debt" localSheetId="7">#REF!</definedName>
    <definedName name="Table_debt" localSheetId="11">#REF!</definedName>
    <definedName name="Table_debt" localSheetId="9">#REF!</definedName>
    <definedName name="Table_debt" localSheetId="4">#REF!</definedName>
    <definedName name="Table_debt" localSheetId="8">#REF!</definedName>
    <definedName name="Table_debt" localSheetId="13">#REF!</definedName>
    <definedName name="Table_debt" localSheetId="14">#REF!</definedName>
    <definedName name="Table_debt">#REF!</definedName>
    <definedName name="Table_Template" localSheetId="7">#REF!</definedName>
    <definedName name="Table_Template" localSheetId="11">#REF!</definedName>
    <definedName name="Table_Template" localSheetId="9">#REF!</definedName>
    <definedName name="Table_Template" localSheetId="4">#REF!</definedName>
    <definedName name="Table_Template" localSheetId="8">#REF!</definedName>
    <definedName name="Table_Template" localSheetId="13">#REF!</definedName>
    <definedName name="Table_Template" localSheetId="14">#REF!</definedName>
    <definedName name="Table_Template">#REF!</definedName>
    <definedName name="table1" localSheetId="7">#REF!</definedName>
    <definedName name="table1" localSheetId="11">#REF!</definedName>
    <definedName name="table1" localSheetId="9">#REF!</definedName>
    <definedName name="table1" localSheetId="1">#REF!</definedName>
    <definedName name="table1" localSheetId="2">#REF!</definedName>
    <definedName name="table1" localSheetId="4">#REF!</definedName>
    <definedName name="table1" localSheetId="8">#REF!</definedName>
    <definedName name="table1" localSheetId="13">#REF!</definedName>
    <definedName name="table1" localSheetId="14">#REF!</definedName>
    <definedName name="table1">#REF!</definedName>
    <definedName name="table10">'[166]150dp'!$A$1:$F$58</definedName>
    <definedName name="table11" localSheetId="7">#REF!</definedName>
    <definedName name="table11" localSheetId="11">#REF!</definedName>
    <definedName name="table11" localSheetId="9">#REF!</definedName>
    <definedName name="table11" localSheetId="1">#REF!</definedName>
    <definedName name="table11" localSheetId="2">#REF!</definedName>
    <definedName name="table11" localSheetId="4">#REF!</definedName>
    <definedName name="table11" localSheetId="8">#REF!</definedName>
    <definedName name="table11" localSheetId="13">#REF!</definedName>
    <definedName name="table11" localSheetId="14">#REF!</definedName>
    <definedName name="table11">#REF!</definedName>
    <definedName name="table11?" localSheetId="7">#REF!</definedName>
    <definedName name="table11?" localSheetId="11">#REF!</definedName>
    <definedName name="table11?" localSheetId="9">#REF!</definedName>
    <definedName name="table11?" localSheetId="1">#REF!</definedName>
    <definedName name="table11?" localSheetId="2">#REF!</definedName>
    <definedName name="table11?" localSheetId="4">#REF!</definedName>
    <definedName name="table11?" localSheetId="8">#REF!</definedName>
    <definedName name="table11?" localSheetId="13">#REF!</definedName>
    <definedName name="table11?" localSheetId="14">#REF!</definedName>
    <definedName name="table11?">#REF!</definedName>
    <definedName name="table12" localSheetId="7">#REF!</definedName>
    <definedName name="table12" localSheetId="11">#REF!</definedName>
    <definedName name="table12" localSheetId="9">#REF!</definedName>
    <definedName name="table12" localSheetId="1">#REF!</definedName>
    <definedName name="table12" localSheetId="2">#REF!</definedName>
    <definedName name="table12" localSheetId="4">#REF!</definedName>
    <definedName name="table12" localSheetId="8">#REF!</definedName>
    <definedName name="table12" localSheetId="13">#REF!</definedName>
    <definedName name="table12" localSheetId="14">#REF!</definedName>
    <definedName name="table12">#REF!</definedName>
    <definedName name="table13" localSheetId="7">#REF!</definedName>
    <definedName name="table13" localSheetId="11">#REF!</definedName>
    <definedName name="table13" localSheetId="9">#REF!</definedName>
    <definedName name="table13" localSheetId="4">#REF!</definedName>
    <definedName name="table13" localSheetId="8">#REF!</definedName>
    <definedName name="table13" localSheetId="13">#REF!</definedName>
    <definedName name="table13" localSheetId="14">#REF!</definedName>
    <definedName name="table13">#REF!</definedName>
    <definedName name="table15" localSheetId="7">#REF!</definedName>
    <definedName name="table15" localSheetId="11">#REF!</definedName>
    <definedName name="table15" localSheetId="9">#REF!</definedName>
    <definedName name="table15" localSheetId="4">#REF!</definedName>
    <definedName name="table15" localSheetId="8">#REF!</definedName>
    <definedName name="table15" localSheetId="13">#REF!</definedName>
    <definedName name="table15" localSheetId="14">#REF!</definedName>
    <definedName name="table15">#REF!</definedName>
    <definedName name="table16" localSheetId="7">#REF!</definedName>
    <definedName name="table16" localSheetId="11">#REF!</definedName>
    <definedName name="table16" localSheetId="9">#REF!</definedName>
    <definedName name="table16" localSheetId="4">#REF!</definedName>
    <definedName name="table16" localSheetId="8">#REF!</definedName>
    <definedName name="table16" localSheetId="13">#REF!</definedName>
    <definedName name="table16" localSheetId="14">#REF!</definedName>
    <definedName name="table16">#REF!</definedName>
    <definedName name="table17" localSheetId="7">#REF!</definedName>
    <definedName name="table17" localSheetId="11">#REF!</definedName>
    <definedName name="table17" localSheetId="9">#REF!</definedName>
    <definedName name="table17" localSheetId="4">#REF!</definedName>
    <definedName name="table17" localSheetId="8">#REF!</definedName>
    <definedName name="table17" localSheetId="13">#REF!</definedName>
    <definedName name="table17" localSheetId="14">#REF!</definedName>
    <definedName name="table17">#REF!</definedName>
    <definedName name="table18" localSheetId="7">#REF!</definedName>
    <definedName name="table18" localSheetId="11">#REF!</definedName>
    <definedName name="table18" localSheetId="9">#REF!</definedName>
    <definedName name="table18" localSheetId="4">#REF!</definedName>
    <definedName name="table18" localSheetId="8">#REF!</definedName>
    <definedName name="table18" localSheetId="13">#REF!</definedName>
    <definedName name="table18" localSheetId="14">#REF!</definedName>
    <definedName name="table18">#REF!</definedName>
    <definedName name="table19" localSheetId="7">#REF!</definedName>
    <definedName name="table19" localSheetId="11">#REF!</definedName>
    <definedName name="table19" localSheetId="9">#REF!</definedName>
    <definedName name="table19" localSheetId="4">#REF!</definedName>
    <definedName name="table19" localSheetId="8">#REF!</definedName>
    <definedName name="table19" localSheetId="13">#REF!</definedName>
    <definedName name="table19" localSheetId="14">#REF!</definedName>
    <definedName name="table19">#REF!</definedName>
    <definedName name="Table2" localSheetId="7">#REF!</definedName>
    <definedName name="Table2" localSheetId="11">#REF!</definedName>
    <definedName name="Table2" localSheetId="9">#REF!</definedName>
    <definedName name="Table2" localSheetId="4">#REF!</definedName>
    <definedName name="Table2" localSheetId="8">#REF!</definedName>
    <definedName name="Table2" localSheetId="13">#REF!</definedName>
    <definedName name="Table2" localSheetId="14">#REF!</definedName>
    <definedName name="Table2">#REF!</definedName>
    <definedName name="table20" localSheetId="7">#REF!</definedName>
    <definedName name="table20" localSheetId="11">#REF!</definedName>
    <definedName name="table20" localSheetId="9">#REF!</definedName>
    <definedName name="table20" localSheetId="4">#REF!</definedName>
    <definedName name="table20" localSheetId="8">#REF!</definedName>
    <definedName name="table20" localSheetId="13">#REF!</definedName>
    <definedName name="table20" localSheetId="14">#REF!</definedName>
    <definedName name="table20">#REF!</definedName>
    <definedName name="table21" localSheetId="7">#REF!</definedName>
    <definedName name="table21" localSheetId="11">#REF!</definedName>
    <definedName name="table21" localSheetId="9">#REF!</definedName>
    <definedName name="table21" localSheetId="4">#REF!</definedName>
    <definedName name="table21" localSheetId="8">#REF!</definedName>
    <definedName name="table21" localSheetId="13">#REF!</definedName>
    <definedName name="table21" localSheetId="14">#REF!</definedName>
    <definedName name="table21">#REF!</definedName>
    <definedName name="table22a" localSheetId="7">#REF!</definedName>
    <definedName name="table22a" localSheetId="11">#REF!</definedName>
    <definedName name="table22a" localSheetId="9">#REF!</definedName>
    <definedName name="table22a" localSheetId="4">#REF!</definedName>
    <definedName name="table22a" localSheetId="8">#REF!</definedName>
    <definedName name="table22a" localSheetId="13">#REF!</definedName>
    <definedName name="table22a" localSheetId="14">#REF!</definedName>
    <definedName name="table22a">#REF!</definedName>
    <definedName name="table22b" localSheetId="7">#REF!</definedName>
    <definedName name="table22b" localSheetId="11">#REF!</definedName>
    <definedName name="table22b" localSheetId="9">#REF!</definedName>
    <definedName name="table22b" localSheetId="4">#REF!</definedName>
    <definedName name="table22b" localSheetId="8">#REF!</definedName>
    <definedName name="table22b" localSheetId="13">#REF!</definedName>
    <definedName name="table22b" localSheetId="14">#REF!</definedName>
    <definedName name="table22b">#REF!</definedName>
    <definedName name="table25" localSheetId="7">#REF!</definedName>
    <definedName name="table25" localSheetId="11">#REF!</definedName>
    <definedName name="table25" localSheetId="9">#REF!</definedName>
    <definedName name="table25" localSheetId="4">#REF!</definedName>
    <definedName name="table25" localSheetId="8">#REF!</definedName>
    <definedName name="table25" localSheetId="13">#REF!</definedName>
    <definedName name="table25" localSheetId="14">#REF!</definedName>
    <definedName name="table25">#REF!</definedName>
    <definedName name="table26" localSheetId="7">#REF!</definedName>
    <definedName name="table26" localSheetId="11">#REF!</definedName>
    <definedName name="table26" localSheetId="9">#REF!</definedName>
    <definedName name="table26" localSheetId="4">#REF!</definedName>
    <definedName name="table26" localSheetId="8">#REF!</definedName>
    <definedName name="table26" localSheetId="13">#REF!</definedName>
    <definedName name="table26" localSheetId="14">#REF!</definedName>
    <definedName name="table26">#REF!</definedName>
    <definedName name="table3">'[167]Table 8'!$A$3:$K$61</definedName>
    <definedName name="table4" localSheetId="7">#REF!</definedName>
    <definedName name="table4" localSheetId="11">#REF!</definedName>
    <definedName name="table4" localSheetId="9">#REF!</definedName>
    <definedName name="table4" localSheetId="1">#REF!</definedName>
    <definedName name="table4" localSheetId="2">#REF!</definedName>
    <definedName name="table4" localSheetId="4">#REF!</definedName>
    <definedName name="table4" localSheetId="8">#REF!</definedName>
    <definedName name="table4" localSheetId="13">#REF!</definedName>
    <definedName name="table4" localSheetId="14">#REF!</definedName>
    <definedName name="table4">#REF!</definedName>
    <definedName name="table41" localSheetId="7">#REF!</definedName>
    <definedName name="table41" localSheetId="11">#REF!</definedName>
    <definedName name="table41" localSheetId="9">#REF!</definedName>
    <definedName name="table41" localSheetId="1">#REF!</definedName>
    <definedName name="table41" localSheetId="2">#REF!</definedName>
    <definedName name="table41" localSheetId="4">#REF!</definedName>
    <definedName name="table41" localSheetId="8">#REF!</definedName>
    <definedName name="table41" localSheetId="13">#REF!</definedName>
    <definedName name="table41" localSheetId="14">#REF!</definedName>
    <definedName name="table41">#REF!</definedName>
    <definedName name="Table5" localSheetId="9">[168]Stfrprtables!#REF!</definedName>
    <definedName name="Table5" localSheetId="1">#REF!</definedName>
    <definedName name="Table5" localSheetId="2">#REF!</definedName>
    <definedName name="Table5" localSheetId="4">[168]Stfrprtables!#REF!</definedName>
    <definedName name="Table5" localSheetId="8">[168]Stfrprtables!#REF!</definedName>
    <definedName name="Table5">[168]Stfrprtables!#REF!</definedName>
    <definedName name="table6" localSheetId="7">#REF!</definedName>
    <definedName name="table6" localSheetId="11">#REF!</definedName>
    <definedName name="table6" localSheetId="9">#REF!</definedName>
    <definedName name="table6" localSheetId="1">#REF!</definedName>
    <definedName name="table6" localSheetId="2">#REF!</definedName>
    <definedName name="table6" localSheetId="4">#REF!</definedName>
    <definedName name="table6" localSheetId="8">#REF!</definedName>
    <definedName name="table6" localSheetId="13">#REF!</definedName>
    <definedName name="table6" localSheetId="14">#REF!</definedName>
    <definedName name="table6">#REF!</definedName>
    <definedName name="table7" localSheetId="7">#REF!</definedName>
    <definedName name="table7" localSheetId="11">#REF!</definedName>
    <definedName name="table7" localSheetId="9">#REF!</definedName>
    <definedName name="table7" localSheetId="1">#REF!</definedName>
    <definedName name="table7" localSheetId="2">#REF!</definedName>
    <definedName name="table7" localSheetId="4">#REF!</definedName>
    <definedName name="table7" localSheetId="8">#REF!</definedName>
    <definedName name="table7" localSheetId="13">#REF!</definedName>
    <definedName name="table7" localSheetId="14">#REF!</definedName>
    <definedName name="table7">#REF!</definedName>
    <definedName name="Table8">'[50]shared data'!$A$1:$E$32</definedName>
    <definedName name="table9" localSheetId="7">#REF!</definedName>
    <definedName name="table9" localSheetId="11">#REF!</definedName>
    <definedName name="table9" localSheetId="9">#REF!</definedName>
    <definedName name="table9" localSheetId="1">#REF!</definedName>
    <definedName name="table9" localSheetId="2">#REF!</definedName>
    <definedName name="table9" localSheetId="4">#REF!</definedName>
    <definedName name="table9" localSheetId="8">#REF!</definedName>
    <definedName name="table9" localSheetId="13">#REF!</definedName>
    <definedName name="table9" localSheetId="14">#REF!</definedName>
    <definedName name="table9">#REF!</definedName>
    <definedName name="TableA" localSheetId="7">#REF!</definedName>
    <definedName name="TableA" localSheetId="11">#REF!</definedName>
    <definedName name="TableA" localSheetId="9">#REF!</definedName>
    <definedName name="TableA" localSheetId="1">#REF!</definedName>
    <definedName name="TableA" localSheetId="2">#REF!</definedName>
    <definedName name="TableA" localSheetId="4">#REF!</definedName>
    <definedName name="TableA" localSheetId="8">#REF!</definedName>
    <definedName name="TableA" localSheetId="13">#REF!</definedName>
    <definedName name="TableA" localSheetId="14">#REF!</definedName>
    <definedName name="TableA">#REF!</definedName>
    <definedName name="TableB1" localSheetId="7">#REF!</definedName>
    <definedName name="TableB1" localSheetId="11">#REF!</definedName>
    <definedName name="TableB1" localSheetId="9">#REF!</definedName>
    <definedName name="TableB1" localSheetId="1">#REF!</definedName>
    <definedName name="TableB1" localSheetId="2">#REF!</definedName>
    <definedName name="TableB1" localSheetId="4">#REF!</definedName>
    <definedName name="TableB1" localSheetId="8">#REF!</definedName>
    <definedName name="TableB1" localSheetId="13">#REF!</definedName>
    <definedName name="TableB1" localSheetId="14">#REF!</definedName>
    <definedName name="TableB1">#REF!</definedName>
    <definedName name="TableB2" localSheetId="7">#REF!</definedName>
    <definedName name="TableB2" localSheetId="11">#REF!</definedName>
    <definedName name="TableB2" localSheetId="9">#REF!</definedName>
    <definedName name="TableB2" localSheetId="1">#REF!</definedName>
    <definedName name="TableB2" localSheetId="2">#REF!</definedName>
    <definedName name="TableB2" localSheetId="4">#REF!</definedName>
    <definedName name="TableB2" localSheetId="8">#REF!</definedName>
    <definedName name="TableB2" localSheetId="13">#REF!</definedName>
    <definedName name="TableB2" localSheetId="14">#REF!</definedName>
    <definedName name="TableB2">#REF!</definedName>
    <definedName name="TableB3" localSheetId="7">#REF!</definedName>
    <definedName name="TableB3" localSheetId="11">#REF!</definedName>
    <definedName name="TableB3" localSheetId="9">#REF!</definedName>
    <definedName name="TableB3" localSheetId="4">#REF!</definedName>
    <definedName name="TableB3" localSheetId="8">#REF!</definedName>
    <definedName name="TableB3" localSheetId="13">#REF!</definedName>
    <definedName name="TableB3" localSheetId="14">#REF!</definedName>
    <definedName name="TableB3">#REF!</definedName>
    <definedName name="TableC1" localSheetId="7">#REF!</definedName>
    <definedName name="TableC1" localSheetId="11">#REF!</definedName>
    <definedName name="TableC1" localSheetId="9">#REF!</definedName>
    <definedName name="TableC1" localSheetId="4">#REF!</definedName>
    <definedName name="TableC1" localSheetId="8">#REF!</definedName>
    <definedName name="TableC1" localSheetId="13">#REF!</definedName>
    <definedName name="TableC1" localSheetId="14">#REF!</definedName>
    <definedName name="TableC1">#REF!</definedName>
    <definedName name="TableC2" localSheetId="7">#REF!</definedName>
    <definedName name="TableC2" localSheetId="11">#REF!</definedName>
    <definedName name="TableC2" localSheetId="9">#REF!</definedName>
    <definedName name="TableC2" localSheetId="4">#REF!</definedName>
    <definedName name="TableC2" localSheetId="8">#REF!</definedName>
    <definedName name="TableC2" localSheetId="13">#REF!</definedName>
    <definedName name="TableC2" localSheetId="14">#REF!</definedName>
    <definedName name="TableC2">#REF!</definedName>
    <definedName name="TableC3" localSheetId="7">#REF!</definedName>
    <definedName name="TableC3" localSheetId="11">#REF!</definedName>
    <definedName name="TableC3" localSheetId="9">#REF!</definedName>
    <definedName name="TableC3" localSheetId="4">#REF!</definedName>
    <definedName name="TableC3" localSheetId="8">#REF!</definedName>
    <definedName name="TableC3" localSheetId="13">#REF!</definedName>
    <definedName name="TableC3" localSheetId="14">#REF!</definedName>
    <definedName name="TableC3">#REF!</definedName>
    <definedName name="tabreal" localSheetId="7">#REF!</definedName>
    <definedName name="tabreal" localSheetId="11">#REF!</definedName>
    <definedName name="tabreal" localSheetId="9">#REF!</definedName>
    <definedName name="tabreal" localSheetId="4">#REF!</definedName>
    <definedName name="tabreal" localSheetId="8">#REF!</definedName>
    <definedName name="tabreal" localSheetId="13">#REF!</definedName>
    <definedName name="tabreal" localSheetId="14">#REF!</definedName>
    <definedName name="tabreal">#REF!</definedName>
    <definedName name="TAME" localSheetId="7">#REF!</definedName>
    <definedName name="TAME" localSheetId="11">#REF!</definedName>
    <definedName name="TAME" localSheetId="9">#REF!</definedName>
    <definedName name="TAME" localSheetId="4">#REF!</definedName>
    <definedName name="TAME" localSheetId="8">#REF!</definedName>
    <definedName name="TAME" localSheetId="13">#REF!</definedName>
    <definedName name="TAME" localSheetId="14">#REF!</definedName>
    <definedName name="TAME">#REF!</definedName>
    <definedName name="TASA" localSheetId="7">#REF!</definedName>
    <definedName name="TASA" localSheetId="11">#REF!</definedName>
    <definedName name="TASA" localSheetId="9">#REF!</definedName>
    <definedName name="TASA" localSheetId="1">#REF!</definedName>
    <definedName name="TASA" localSheetId="2">#REF!</definedName>
    <definedName name="TASA" localSheetId="4">#REF!</definedName>
    <definedName name="TASA" localSheetId="8">#REF!</definedName>
    <definedName name="TASA" localSheetId="13">#REF!</definedName>
    <definedName name="TASA" localSheetId="14">#REF!</definedName>
    <definedName name="TASA">#REF!</definedName>
    <definedName name="TASAS" localSheetId="7">#REF!</definedName>
    <definedName name="TASAS" localSheetId="11">#REF!</definedName>
    <definedName name="TASAS" localSheetId="9">#REF!</definedName>
    <definedName name="TASAS" localSheetId="1">#REF!</definedName>
    <definedName name="TASAS" localSheetId="2">#REF!</definedName>
    <definedName name="TASAS" localSheetId="4">#REF!</definedName>
    <definedName name="TASAS" localSheetId="8">#REF!</definedName>
    <definedName name="TASAS" localSheetId="13">#REF!</definedName>
    <definedName name="TASAS" localSheetId="14">#REF!</definedName>
    <definedName name="TASAS">#REF!</definedName>
    <definedName name="Tasas_Interes_06R">[169]A!$A$1:$T$54</definedName>
    <definedName name="Tbl_GFN" localSheetId="7">[170]Table_GEF!$B$2:$T$53</definedName>
    <definedName name="Tbl_GFN" localSheetId="11">[171]Table_GEF!$B$2:$T$53</definedName>
    <definedName name="Tbl_GFN" localSheetId="1">[171]Table_GEF!$B$2:$T$53</definedName>
    <definedName name="Tbl_GFN" localSheetId="2">[171]Table_GEF!$B$2:$T$53</definedName>
    <definedName name="Tbl_GFN" localSheetId="8">[170]Table_GEF!$B$2:$T$53</definedName>
    <definedName name="Tbl_GFN">[171]Table_GEF!$B$2:$T$53</definedName>
    <definedName name="tblChecks">[120]ErrCheck!$A$3:$E$5</definedName>
    <definedName name="tblLinks">[120]Links!$A$4:$F$33</definedName>
    <definedName name="tc">#VALUE!</definedName>
    <definedName name="TCN">[95]SREAL!A$158</definedName>
    <definedName name="TD" localSheetId="7">#REF!</definedName>
    <definedName name="TD" localSheetId="11">#REF!</definedName>
    <definedName name="TD" localSheetId="9">#REF!</definedName>
    <definedName name="TD" localSheetId="1">#REF!</definedName>
    <definedName name="TD" localSheetId="2">#REF!</definedName>
    <definedName name="TD" localSheetId="4">#REF!</definedName>
    <definedName name="TD" localSheetId="8">#REF!</definedName>
    <definedName name="TD" localSheetId="13">#REF!</definedName>
    <definedName name="TD" localSheetId="14">#REF!</definedName>
    <definedName name="TD">#REF!</definedName>
    <definedName name="TD1A" localSheetId="7">#REF!</definedName>
    <definedName name="TD1A" localSheetId="11">#REF!</definedName>
    <definedName name="TD1A" localSheetId="9">#REF!</definedName>
    <definedName name="TD1A" localSheetId="1">#REF!</definedName>
    <definedName name="TD1A" localSheetId="2">#REF!</definedName>
    <definedName name="TD1A" localSheetId="4">#REF!</definedName>
    <definedName name="TD1A" localSheetId="8">#REF!</definedName>
    <definedName name="TD1A" localSheetId="13">#REF!</definedName>
    <definedName name="TD1A" localSheetId="14">#REF!</definedName>
    <definedName name="TD1A">#REF!</definedName>
    <definedName name="TDATE" localSheetId="7">#REF!</definedName>
    <definedName name="TDATE" localSheetId="11">#REF!</definedName>
    <definedName name="TDATE" localSheetId="9">#REF!</definedName>
    <definedName name="TDATE" localSheetId="4">#REF!</definedName>
    <definedName name="TDATE" localSheetId="8">#REF!</definedName>
    <definedName name="TDATE" localSheetId="13">#REF!</definedName>
    <definedName name="TDATE" localSheetId="14">#REF!</definedName>
    <definedName name="TDATE">#REF!</definedName>
    <definedName name="teetwetw" localSheetId="7" hidden="1">#REF!</definedName>
    <definedName name="teetwetw" localSheetId="11" hidden="1">#REF!</definedName>
    <definedName name="teetwetw" localSheetId="9" hidden="1">#REF!</definedName>
    <definedName name="teetwetw" localSheetId="1" hidden="1">#REF!</definedName>
    <definedName name="teetwetw" localSheetId="2" hidden="1">#REF!</definedName>
    <definedName name="teetwetw" localSheetId="4" hidden="1">#REF!</definedName>
    <definedName name="teetwetw" localSheetId="8" hidden="1">#REF!</definedName>
    <definedName name="teetwetw" localSheetId="13" hidden="1">#REF!</definedName>
    <definedName name="teetwetw" localSheetId="14" hidden="1">#REF!</definedName>
    <definedName name="teetwetw" hidden="1">#REF!</definedName>
    <definedName name="TELAS" localSheetId="7">#REF!</definedName>
    <definedName name="TELAS" localSheetId="11">#REF!</definedName>
    <definedName name="TELAS" localSheetId="9">#REF!</definedName>
    <definedName name="TELAS" localSheetId="4">#REF!</definedName>
    <definedName name="TELAS" localSheetId="8">#REF!</definedName>
    <definedName name="TELAS" localSheetId="13">#REF!</definedName>
    <definedName name="TELAS" localSheetId="14">#REF!</definedName>
    <definedName name="TELAS">#REF!</definedName>
    <definedName name="Template_Table" localSheetId="7">#REF!</definedName>
    <definedName name="Template_Table" localSheetId="11">#REF!</definedName>
    <definedName name="Template_Table" localSheetId="9">#REF!</definedName>
    <definedName name="Template_Table" localSheetId="4">#REF!</definedName>
    <definedName name="Template_Table" localSheetId="8">#REF!</definedName>
    <definedName name="Template_Table" localSheetId="13">#REF!</definedName>
    <definedName name="Template_Table" localSheetId="14">#REF!</definedName>
    <definedName name="Template_Table">#REF!</definedName>
    <definedName name="terte" localSheetId="7" hidden="1">#REF!</definedName>
    <definedName name="terte" localSheetId="11" hidden="1">#REF!</definedName>
    <definedName name="terte" localSheetId="9" hidden="1">#REF!</definedName>
    <definedName name="terte" localSheetId="1" hidden="1">#REF!</definedName>
    <definedName name="terte" localSheetId="2" hidden="1">#REF!</definedName>
    <definedName name="terte" localSheetId="4" hidden="1">#REF!</definedName>
    <definedName name="terte" localSheetId="8" hidden="1">#REF!</definedName>
    <definedName name="terte" localSheetId="13" hidden="1">#REF!</definedName>
    <definedName name="terte" localSheetId="14" hidden="1">#REF!</definedName>
    <definedName name="terte" hidden="1">#REF!</definedName>
    <definedName name="tete" localSheetId="7" hidden="1">#REF!</definedName>
    <definedName name="tete" localSheetId="11" hidden="1">#REF!</definedName>
    <definedName name="tete" localSheetId="9" hidden="1">#REF!</definedName>
    <definedName name="tete" localSheetId="1" hidden="1">#REF!</definedName>
    <definedName name="tete" localSheetId="2" hidden="1">#REF!</definedName>
    <definedName name="tete" localSheetId="4" hidden="1">#REF!</definedName>
    <definedName name="tete" localSheetId="8" hidden="1">#REF!</definedName>
    <definedName name="tete" localSheetId="13" hidden="1">#REF!</definedName>
    <definedName name="tete" localSheetId="14" hidden="1">#REF!</definedName>
    <definedName name="tete" hidden="1">#REF!</definedName>
    <definedName name="tetetwe" localSheetId="9" hidden="1">'[110]Fax a enviar'!#REF!</definedName>
    <definedName name="tetetwe" localSheetId="1" hidden="1">'[110]Fax a enviar'!#REF!</definedName>
    <definedName name="tetetwe" localSheetId="2" hidden="1">'[110]Fax a enviar'!#REF!</definedName>
    <definedName name="tetetwe" localSheetId="4" hidden="1">'[110]Fax a enviar'!#REF!</definedName>
    <definedName name="tetetwe" localSheetId="8" hidden="1">'[110]Fax a enviar'!#REF!</definedName>
    <definedName name="tetetwe" hidden="1">'[110]Fax a enviar'!#REF!</definedName>
    <definedName name="TEXTO1" localSheetId="7">#REF!</definedName>
    <definedName name="TEXTO1" localSheetId="11">#REF!</definedName>
    <definedName name="TEXTO1" localSheetId="9">#REF!</definedName>
    <definedName name="TEXTO1" localSheetId="1">#REF!</definedName>
    <definedName name="TEXTO1" localSheetId="2">#REF!</definedName>
    <definedName name="TEXTO1" localSheetId="4">#REF!</definedName>
    <definedName name="TEXTO1" localSheetId="8">#REF!</definedName>
    <definedName name="TEXTO1" localSheetId="13">#REF!</definedName>
    <definedName name="TEXTO1" localSheetId="14">#REF!</definedName>
    <definedName name="TEXTO1">#REF!</definedName>
    <definedName name="TEXTO2" localSheetId="7">#REF!</definedName>
    <definedName name="TEXTO2" localSheetId="11">#REF!</definedName>
    <definedName name="TEXTO2" localSheetId="9">#REF!</definedName>
    <definedName name="TEXTO2" localSheetId="1">#REF!</definedName>
    <definedName name="TEXTO2" localSheetId="2">#REF!</definedName>
    <definedName name="TEXTO2" localSheetId="4">#REF!</definedName>
    <definedName name="TEXTO2" localSheetId="8">#REF!</definedName>
    <definedName name="TEXTO2" localSheetId="13">#REF!</definedName>
    <definedName name="TEXTO2" localSheetId="14">#REF!</definedName>
    <definedName name="TEXTO2">#REF!</definedName>
    <definedName name="textToday" localSheetId="7">#REF!</definedName>
    <definedName name="textToday" localSheetId="11">#REF!</definedName>
    <definedName name="textToday" localSheetId="9">#REF!</definedName>
    <definedName name="textToday" localSheetId="1">#REF!</definedName>
    <definedName name="textToday" localSheetId="2">#REF!</definedName>
    <definedName name="textToday" localSheetId="4">#REF!</definedName>
    <definedName name="textToday" localSheetId="8">#REF!</definedName>
    <definedName name="textToday" localSheetId="13">#REF!</definedName>
    <definedName name="textToday" localSheetId="14">#REF!</definedName>
    <definedName name="textToday">#REF!</definedName>
    <definedName name="TIPOCAMBIO" localSheetId="7">#REF!</definedName>
    <definedName name="TIPOCAMBIO" localSheetId="11">#REF!</definedName>
    <definedName name="TIPOCAMBIO" localSheetId="9">#REF!</definedName>
    <definedName name="TIPOCAMBIO" localSheetId="1">#REF!</definedName>
    <definedName name="TIPOCAMBIO" localSheetId="2">#REF!</definedName>
    <definedName name="TIPOCAMBIO" localSheetId="4">#REF!</definedName>
    <definedName name="TIPOCAMBIO" localSheetId="8">#REF!</definedName>
    <definedName name="TIPOCAMBIO" localSheetId="13">#REF!</definedName>
    <definedName name="TIPOCAMBIO" localSheetId="14">#REF!</definedName>
    <definedName name="TIPOCAMBIO">#REF!</definedName>
    <definedName name="TITLES" localSheetId="7">#REF!</definedName>
    <definedName name="TITLES" localSheetId="11">#REF!</definedName>
    <definedName name="TITLES" localSheetId="9">#REF!</definedName>
    <definedName name="TITLES" localSheetId="4">#REF!</definedName>
    <definedName name="TITLES" localSheetId="8">#REF!</definedName>
    <definedName name="TITLES" localSheetId="13">#REF!</definedName>
    <definedName name="TITLES" localSheetId="14">#REF!</definedName>
    <definedName name="TITLES">#REF!</definedName>
    <definedName name="TítuloDeColumna1" localSheetId="7">#REF!</definedName>
    <definedName name="TítuloDeColumna1" localSheetId="11">#REF!</definedName>
    <definedName name="TítuloDeColumna1" localSheetId="9">#REF!</definedName>
    <definedName name="TítuloDeColumna1" localSheetId="4">#REF!</definedName>
    <definedName name="TítuloDeColumna1" localSheetId="8">#REF!</definedName>
    <definedName name="TítuloDeColumna1" localSheetId="13">#REF!</definedName>
    <definedName name="TítuloDeColumna1" localSheetId="14">#REF!</definedName>
    <definedName name="TítuloDeColumna1">#REF!</definedName>
    <definedName name="TítuloDeColumna2" localSheetId="7">#REF!</definedName>
    <definedName name="TítuloDeColumna2" localSheetId="11">#REF!</definedName>
    <definedName name="TítuloDeColumna2" localSheetId="9">#REF!</definedName>
    <definedName name="TítuloDeColumna2" localSheetId="4">#REF!</definedName>
    <definedName name="TítuloDeColumna2" localSheetId="8">#REF!</definedName>
    <definedName name="TítuloDeColumna2" localSheetId="13">#REF!</definedName>
    <definedName name="TítuloDeColumna2" localSheetId="14">#REF!</definedName>
    <definedName name="TítuloDeColumna2">#REF!</definedName>
    <definedName name="títulos" localSheetId="7">#REF!</definedName>
    <definedName name="títulos" localSheetId="11">#REF!</definedName>
    <definedName name="títulos" localSheetId="9">#REF!</definedName>
    <definedName name="títulos" localSheetId="4">#REF!</definedName>
    <definedName name="títulos" localSheetId="8">#REF!</definedName>
    <definedName name="títulos" localSheetId="13">#REF!</definedName>
    <definedName name="títulos" localSheetId="14">#REF!</definedName>
    <definedName name="títulos">#REF!</definedName>
    <definedName name="_xlnm.Print_Titles" localSheetId="7">#REF!</definedName>
    <definedName name="_xlnm.Print_Titles" localSheetId="11">#REF!</definedName>
    <definedName name="_xlnm.Print_Titles" localSheetId="9">#REF!</definedName>
    <definedName name="_xlnm.Print_Titles" localSheetId="1">#REF!</definedName>
    <definedName name="_xlnm.Print_Titles" localSheetId="2">#REF!</definedName>
    <definedName name="_xlnm.Print_Titles" localSheetId="4">#REF!</definedName>
    <definedName name="_xlnm.Print_Titles" localSheetId="8">#REF!</definedName>
    <definedName name="_xlnm.Print_Titles" localSheetId="13">#REF!</definedName>
    <definedName name="_xlnm.Print_Titles" localSheetId="14">#REF!</definedName>
    <definedName name="_xlnm.Print_Titles">#REF!</definedName>
    <definedName name="tj" localSheetId="3" hidden="1">{"Riqfin97",#N/A,FALSE,"Tran";"Riqfinpro",#N/A,FALSE,"Tran"}</definedName>
    <definedName name="tj" localSheetId="7" hidden="1">{"Riqfin97",#N/A,FALSE,"Tran";"Riqfinpro",#N/A,FALSE,"Tran"}</definedName>
    <definedName name="tj" localSheetId="10" hidden="1">{"Riqfin97",#N/A,FALSE,"Tran";"Riqfinpro",#N/A,FALSE,"Tran"}</definedName>
    <definedName name="tj" localSheetId="11" hidden="1">{"Riqfin97",#N/A,FALSE,"Tran";"Riqfinpro",#N/A,FALSE,"Tran"}</definedName>
    <definedName name="tj" localSheetId="0" hidden="1">{"Riqfin97",#N/A,FALSE,"Tran";"Riqfinpro",#N/A,FALSE,"Tran"}</definedName>
    <definedName name="tj" localSheetId="9" hidden="1">{"Riqfin97",#N/A,FALSE,"Tran";"Riqfinpro",#N/A,FALSE,"Tran"}</definedName>
    <definedName name="tj" localSheetId="1" hidden="1">{"Riqfin97",#N/A,FALSE,"Tran";"Riqfinpro",#N/A,FALSE,"Tran"}</definedName>
    <definedName name="tj" localSheetId="2" hidden="1">{"Riqfin97",#N/A,FALSE,"Tran";"Riqfinpro",#N/A,FALSE,"Tran"}</definedName>
    <definedName name="tj" localSheetId="4" hidden="1">{"Riqfin97",#N/A,FALSE,"Tran";"Riqfinpro",#N/A,FALSE,"Tran"}</definedName>
    <definedName name="tj" localSheetId="8" hidden="1">{"Riqfin97",#N/A,FALSE,"Tran";"Riqfinpro",#N/A,FALSE,"Tran"}</definedName>
    <definedName name="tj" localSheetId="12" hidden="1">{"Riqfin97",#N/A,FALSE,"Tran";"Riqfinpro",#N/A,FALSE,"Tran"}</definedName>
    <definedName name="tj" localSheetId="13" hidden="1">{"Riqfin97",#N/A,FALSE,"Tran";"Riqfinpro",#N/A,FALSE,"Tran"}</definedName>
    <definedName name="tj" localSheetId="14" hidden="1">{"Riqfin97",#N/A,FALSE,"Tran";"Riqfinpro",#N/A,FALSE,"Tran"}</definedName>
    <definedName name="tj" hidden="1">{"Riqfin97",#N/A,FALSE,"Tran";"Riqfinpro",#N/A,FALSE,"Tran"}</definedName>
    <definedName name="tjutju" hidden="1">'[103]Fax a enviar'!#REF!</definedName>
    <definedName name="TM" localSheetId="7">#REF!</definedName>
    <definedName name="TM" localSheetId="11">#REF!</definedName>
    <definedName name="TM" localSheetId="9">#REF!</definedName>
    <definedName name="TM" localSheetId="1">#REF!</definedName>
    <definedName name="TM" localSheetId="2">#REF!</definedName>
    <definedName name="TM" localSheetId="4">#REF!</definedName>
    <definedName name="TM" localSheetId="8">#REF!</definedName>
    <definedName name="TM" localSheetId="13">#REF!</definedName>
    <definedName name="TM" localSheetId="14">#REF!</definedName>
    <definedName name="TM">#REF!</definedName>
    <definedName name="TM_D" localSheetId="7">#REF!</definedName>
    <definedName name="TM_D" localSheetId="11">#REF!</definedName>
    <definedName name="TM_D" localSheetId="9">#REF!</definedName>
    <definedName name="TM_D" localSheetId="1">#REF!</definedName>
    <definedName name="TM_D" localSheetId="2">#REF!</definedName>
    <definedName name="TM_D" localSheetId="4">#REF!</definedName>
    <definedName name="TM_D" localSheetId="8">#REF!</definedName>
    <definedName name="TM_D" localSheetId="13">#REF!</definedName>
    <definedName name="TM_D" localSheetId="14">#REF!</definedName>
    <definedName name="TM_D">#REF!</definedName>
    <definedName name="TM_DPCH" localSheetId="7">#REF!</definedName>
    <definedName name="TM_DPCH" localSheetId="11">#REF!</definedName>
    <definedName name="TM_DPCH" localSheetId="9">#REF!</definedName>
    <definedName name="TM_DPCH" localSheetId="1">#REF!</definedName>
    <definedName name="TM_DPCH" localSheetId="2">#REF!</definedName>
    <definedName name="TM_DPCH" localSheetId="4">#REF!</definedName>
    <definedName name="TM_DPCH" localSheetId="8">#REF!</definedName>
    <definedName name="TM_DPCH" localSheetId="13">#REF!</definedName>
    <definedName name="TM_DPCH" localSheetId="14">#REF!</definedName>
    <definedName name="TM_DPCH">#REF!</definedName>
    <definedName name="TM_R" localSheetId="7">#REF!</definedName>
    <definedName name="TM_R" localSheetId="11">#REF!</definedName>
    <definedName name="TM_R" localSheetId="9">#REF!</definedName>
    <definedName name="TM_R" localSheetId="4">#REF!</definedName>
    <definedName name="TM_R" localSheetId="8">#REF!</definedName>
    <definedName name="TM_R" localSheetId="13">#REF!</definedName>
    <definedName name="TM_R" localSheetId="14">#REF!</definedName>
    <definedName name="TM_R">#REF!</definedName>
    <definedName name="TM_RPCH" localSheetId="7">#REF!</definedName>
    <definedName name="TM_RPCH" localSheetId="11">#REF!</definedName>
    <definedName name="TM_RPCH" localSheetId="9">#REF!</definedName>
    <definedName name="TM_RPCH" localSheetId="4">#REF!</definedName>
    <definedName name="TM_RPCH" localSheetId="8">#REF!</definedName>
    <definedName name="TM_RPCH" localSheetId="13">#REF!</definedName>
    <definedName name="TM_RPCH" localSheetId="14">#REF!</definedName>
    <definedName name="TM_RPCH">#REF!</definedName>
    <definedName name="TMG" localSheetId="7">#REF!</definedName>
    <definedName name="TMG" localSheetId="11">#REF!</definedName>
    <definedName name="TMG" localSheetId="9">#REF!</definedName>
    <definedName name="TMG" localSheetId="4">#REF!</definedName>
    <definedName name="TMG" localSheetId="8">#REF!</definedName>
    <definedName name="TMG" localSheetId="13">#REF!</definedName>
    <definedName name="TMG" localSheetId="14">#REF!</definedName>
    <definedName name="TMG">#REF!</definedName>
    <definedName name="TMG_D">[84]Q5!$E$23:$AH$23</definedName>
    <definedName name="TMG_DPCH" localSheetId="7">#REF!</definedName>
    <definedName name="TMG_DPCH" localSheetId="11">#REF!</definedName>
    <definedName name="TMG_DPCH" localSheetId="9">#REF!</definedName>
    <definedName name="TMG_DPCH" localSheetId="1">#REF!</definedName>
    <definedName name="TMG_DPCH" localSheetId="2">#REF!</definedName>
    <definedName name="TMG_DPCH" localSheetId="4">#REF!</definedName>
    <definedName name="TMG_DPCH" localSheetId="8">#REF!</definedName>
    <definedName name="TMG_DPCH" localSheetId="13">#REF!</definedName>
    <definedName name="TMG_DPCH" localSheetId="14">#REF!</definedName>
    <definedName name="TMG_DPCH">#REF!</definedName>
    <definedName name="TMG_R" localSheetId="7">#REF!</definedName>
    <definedName name="TMG_R" localSheetId="11">#REF!</definedName>
    <definedName name="TMG_R" localSheetId="9">#REF!</definedName>
    <definedName name="TMG_R" localSheetId="1">#REF!</definedName>
    <definedName name="TMG_R" localSheetId="2">#REF!</definedName>
    <definedName name="TMG_R" localSheetId="4">#REF!</definedName>
    <definedName name="TMG_R" localSheetId="8">#REF!</definedName>
    <definedName name="TMG_R" localSheetId="13">#REF!</definedName>
    <definedName name="TMG_R" localSheetId="14">#REF!</definedName>
    <definedName name="TMG_R">#REF!</definedName>
    <definedName name="TMG_RPCH" localSheetId="7">#REF!</definedName>
    <definedName name="TMG_RPCH" localSheetId="11">#REF!</definedName>
    <definedName name="TMG_RPCH" localSheetId="9">#REF!</definedName>
    <definedName name="TMG_RPCH" localSheetId="1">#REF!</definedName>
    <definedName name="TMG_RPCH" localSheetId="2">#REF!</definedName>
    <definedName name="TMG_RPCH" localSheetId="4">#REF!</definedName>
    <definedName name="TMG_RPCH" localSheetId="8">#REF!</definedName>
    <definedName name="TMG_RPCH" localSheetId="13">#REF!</definedName>
    <definedName name="TMG_RPCH" localSheetId="14">#REF!</definedName>
    <definedName name="TMG_RPCH">#REF!</definedName>
    <definedName name="TMGO">#N/A</definedName>
    <definedName name="TMGO_D" localSheetId="7">#REF!</definedName>
    <definedName name="TMGO_D" localSheetId="11">#REF!</definedName>
    <definedName name="TMGO_D" localSheetId="9">#REF!</definedName>
    <definedName name="TMGO_D" localSheetId="1">#REF!</definedName>
    <definedName name="TMGO_D" localSheetId="2">#REF!</definedName>
    <definedName name="TMGO_D" localSheetId="4">#REF!</definedName>
    <definedName name="TMGO_D" localSheetId="8">#REF!</definedName>
    <definedName name="TMGO_D" localSheetId="13">#REF!</definedName>
    <definedName name="TMGO_D" localSheetId="14">#REF!</definedName>
    <definedName name="TMGO_D">#REF!</definedName>
    <definedName name="TMGO_DPCH" localSheetId="7">#REF!</definedName>
    <definedName name="TMGO_DPCH" localSheetId="11">#REF!</definedName>
    <definedName name="TMGO_DPCH" localSheetId="9">#REF!</definedName>
    <definedName name="TMGO_DPCH" localSheetId="1">#REF!</definedName>
    <definedName name="TMGO_DPCH" localSheetId="2">#REF!</definedName>
    <definedName name="TMGO_DPCH" localSheetId="4">#REF!</definedName>
    <definedName name="TMGO_DPCH" localSheetId="8">#REF!</definedName>
    <definedName name="TMGO_DPCH" localSheetId="13">#REF!</definedName>
    <definedName name="TMGO_DPCH" localSheetId="14">#REF!</definedName>
    <definedName name="TMGO_DPCH">#REF!</definedName>
    <definedName name="TMGO_R" localSheetId="7">#REF!</definedName>
    <definedName name="TMGO_R" localSheetId="11">#REF!</definedName>
    <definedName name="TMGO_R" localSheetId="9">#REF!</definedName>
    <definedName name="TMGO_R" localSheetId="1">#REF!</definedName>
    <definedName name="TMGO_R" localSheetId="2">#REF!</definedName>
    <definedName name="TMGO_R" localSheetId="4">#REF!</definedName>
    <definedName name="TMGO_R" localSheetId="8">#REF!</definedName>
    <definedName name="TMGO_R" localSheetId="13">#REF!</definedName>
    <definedName name="TMGO_R" localSheetId="14">#REF!</definedName>
    <definedName name="TMGO_R">#REF!</definedName>
    <definedName name="TMGO_RPCH" localSheetId="7">#REF!</definedName>
    <definedName name="TMGO_RPCH" localSheetId="11">#REF!</definedName>
    <definedName name="TMGO_RPCH" localSheetId="9">#REF!</definedName>
    <definedName name="TMGO_RPCH" localSheetId="4">#REF!</definedName>
    <definedName name="TMGO_RPCH" localSheetId="8">#REF!</definedName>
    <definedName name="TMGO_RPCH" localSheetId="13">#REF!</definedName>
    <definedName name="TMGO_RPCH" localSheetId="14">#REF!</definedName>
    <definedName name="TMGO_RPCH">#REF!</definedName>
    <definedName name="TMGXO" localSheetId="7">#REF!</definedName>
    <definedName name="TMGXO" localSheetId="11">#REF!</definedName>
    <definedName name="TMGXO" localSheetId="9">#REF!</definedName>
    <definedName name="TMGXO" localSheetId="4">#REF!</definedName>
    <definedName name="TMGXO" localSheetId="8">#REF!</definedName>
    <definedName name="TMGXO" localSheetId="13">#REF!</definedName>
    <definedName name="TMGXO" localSheetId="14">#REF!</definedName>
    <definedName name="TMGXO">#REF!</definedName>
    <definedName name="TMGXO_D" localSheetId="7">#REF!</definedName>
    <definedName name="TMGXO_D" localSheetId="11">#REF!</definedName>
    <definedName name="TMGXO_D" localSheetId="9">#REF!</definedName>
    <definedName name="TMGXO_D" localSheetId="4">#REF!</definedName>
    <definedName name="TMGXO_D" localSheetId="8">#REF!</definedName>
    <definedName name="TMGXO_D" localSheetId="13">#REF!</definedName>
    <definedName name="TMGXO_D" localSheetId="14">#REF!</definedName>
    <definedName name="TMGXO_D">#REF!</definedName>
    <definedName name="TMGXO_DPCH" localSheetId="7">#REF!</definedName>
    <definedName name="TMGXO_DPCH" localSheetId="11">#REF!</definedName>
    <definedName name="TMGXO_DPCH" localSheetId="9">#REF!</definedName>
    <definedName name="TMGXO_DPCH" localSheetId="4">#REF!</definedName>
    <definedName name="TMGXO_DPCH" localSheetId="8">#REF!</definedName>
    <definedName name="TMGXO_DPCH" localSheetId="13">#REF!</definedName>
    <definedName name="TMGXO_DPCH" localSheetId="14">#REF!</definedName>
    <definedName name="TMGXO_DPCH">#REF!</definedName>
    <definedName name="TMGXO_R" localSheetId="7">#REF!</definedName>
    <definedName name="TMGXO_R" localSheetId="11">#REF!</definedName>
    <definedName name="TMGXO_R" localSheetId="9">#REF!</definedName>
    <definedName name="TMGXO_R" localSheetId="4">#REF!</definedName>
    <definedName name="TMGXO_R" localSheetId="8">#REF!</definedName>
    <definedName name="TMGXO_R" localSheetId="13">#REF!</definedName>
    <definedName name="TMGXO_R" localSheetId="14">#REF!</definedName>
    <definedName name="TMGXO_R">#REF!</definedName>
    <definedName name="TMGXO_RPCH" localSheetId="7">#REF!</definedName>
    <definedName name="TMGXO_RPCH" localSheetId="11">#REF!</definedName>
    <definedName name="TMGXO_RPCH" localSheetId="9">#REF!</definedName>
    <definedName name="TMGXO_RPCH" localSheetId="4">#REF!</definedName>
    <definedName name="TMGXO_RPCH" localSheetId="8">#REF!</definedName>
    <definedName name="TMGXO_RPCH" localSheetId="13">#REF!</definedName>
    <definedName name="TMGXO_RPCH" localSheetId="14">#REF!</definedName>
    <definedName name="TMGXO_RPCH">#REF!</definedName>
    <definedName name="TMS" localSheetId="7">#REF!</definedName>
    <definedName name="TMS" localSheetId="11">#REF!</definedName>
    <definedName name="TMS" localSheetId="9">#REF!</definedName>
    <definedName name="TMS" localSheetId="4">#REF!</definedName>
    <definedName name="TMS" localSheetId="8">#REF!</definedName>
    <definedName name="TMS" localSheetId="13">#REF!</definedName>
    <definedName name="TMS" localSheetId="14">#REF!</definedName>
    <definedName name="TMS">#REF!</definedName>
    <definedName name="TNAME" localSheetId="7">#REF!</definedName>
    <definedName name="TNAME" localSheetId="11">#REF!</definedName>
    <definedName name="TNAME" localSheetId="9">#REF!</definedName>
    <definedName name="TNAME" localSheetId="4">#REF!</definedName>
    <definedName name="TNAME" localSheetId="8">#REF!</definedName>
    <definedName name="TNAME" localSheetId="13">#REF!</definedName>
    <definedName name="TNAME" localSheetId="14">#REF!</definedName>
    <definedName name="TNAME">#REF!</definedName>
    <definedName name="tnt">#N/A</definedName>
    <definedName name="TNTmar">#N/A</definedName>
    <definedName name="tntoct">#N/A</definedName>
    <definedName name="TOC" localSheetId="7">#REF!</definedName>
    <definedName name="TOC" localSheetId="11">#REF!</definedName>
    <definedName name="TOC" localSheetId="9">#REF!</definedName>
    <definedName name="TOC" localSheetId="1">#REF!</definedName>
    <definedName name="TOC" localSheetId="2">#REF!</definedName>
    <definedName name="TOC" localSheetId="4">#REF!</definedName>
    <definedName name="TOC" localSheetId="8">#REF!</definedName>
    <definedName name="TOC" localSheetId="13">#REF!</definedName>
    <definedName name="TOC" localSheetId="14">#REF!</definedName>
    <definedName name="TOC">#REF!</definedName>
    <definedName name="TODO">[172]BCC!$A$1:$N$821,[172]BCC!$A$822:$N$1624</definedName>
    <definedName name="TOT00" localSheetId="7">#REF!</definedName>
    <definedName name="TOT00" localSheetId="11">#REF!</definedName>
    <definedName name="TOT00" localSheetId="9">#REF!</definedName>
    <definedName name="TOT00" localSheetId="1">#REF!</definedName>
    <definedName name="TOT00" localSheetId="2">#REF!</definedName>
    <definedName name="TOT00" localSheetId="4">#REF!</definedName>
    <definedName name="TOT00" localSheetId="8">#REF!</definedName>
    <definedName name="TOT00" localSheetId="13">#REF!</definedName>
    <definedName name="TOT00" localSheetId="14">#REF!</definedName>
    <definedName name="TOT00">#REF!</definedName>
    <definedName name="TOTAL" localSheetId="7">#REF!</definedName>
    <definedName name="TOTAL" localSheetId="11">#REF!</definedName>
    <definedName name="TOTAL" localSheetId="9">#REF!</definedName>
    <definedName name="TOTAL" localSheetId="1">#REF!</definedName>
    <definedName name="TOTAL" localSheetId="2">#REF!</definedName>
    <definedName name="TOTAL" localSheetId="4">#REF!</definedName>
    <definedName name="TOTAL" localSheetId="8">#REF!</definedName>
    <definedName name="TOTAL" localSheetId="13">#REF!</definedName>
    <definedName name="TOTAL" localSheetId="14">#REF!</definedName>
    <definedName name="TOTAL">#REF!</definedName>
    <definedName name="TOWEO" localSheetId="7">#REF!</definedName>
    <definedName name="TOWEO" localSheetId="11">#REF!</definedName>
    <definedName name="TOWEO" localSheetId="9">#REF!</definedName>
    <definedName name="TOWEO" localSheetId="4">#REF!</definedName>
    <definedName name="TOWEO" localSheetId="8">#REF!</definedName>
    <definedName name="TOWEO" localSheetId="13">#REF!</definedName>
    <definedName name="TOWEO" localSheetId="14">#REF!</definedName>
    <definedName name="TOWEO">#REF!</definedName>
    <definedName name="Trade" localSheetId="7">#REF!</definedName>
    <definedName name="Trade" localSheetId="11">#REF!</definedName>
    <definedName name="Trade" localSheetId="9">#REF!</definedName>
    <definedName name="Trade" localSheetId="4">#REF!</definedName>
    <definedName name="Trade" localSheetId="8">#REF!</definedName>
    <definedName name="Trade" localSheetId="13">#REF!</definedName>
    <definedName name="Trade" localSheetId="14">#REF!</definedName>
    <definedName name="Trade">#REF!</definedName>
    <definedName name="TRADE3">[20]Trade!#REF!</definedName>
    <definedName name="trans" localSheetId="7">#REF!</definedName>
    <definedName name="trans" localSheetId="11">#REF!</definedName>
    <definedName name="trans" localSheetId="9">#REF!</definedName>
    <definedName name="trans" localSheetId="1">#REF!</definedName>
    <definedName name="trans" localSheetId="2">#REF!</definedName>
    <definedName name="trans" localSheetId="4">#REF!</definedName>
    <definedName name="trans" localSheetId="8">#REF!</definedName>
    <definedName name="trans" localSheetId="13">#REF!</definedName>
    <definedName name="trans" localSheetId="14">#REF!</definedName>
    <definedName name="trans">#REF!</definedName>
    <definedName name="TransChoice" localSheetId="3">OFFSET(TransList,0,0,COUNTA(TransList),1)</definedName>
    <definedName name="TransChoice" localSheetId="6">OFFSET(TransList,0,0,COUNTA(TransList),1)</definedName>
    <definedName name="TransChoice" localSheetId="7">OFFSET(TransList,0,0,COUNTA(TransList),1)</definedName>
    <definedName name="TransChoice" localSheetId="10">OFFSET(TransList,0,0,COUNTA(TransList),1)</definedName>
    <definedName name="TransChoice" localSheetId="11">OFFSET(TransList,0,0,COUNTA(TransList),1)</definedName>
    <definedName name="TransChoice" localSheetId="0">OFFSET(TransList,0,0,COUNTA(TransList),1)</definedName>
    <definedName name="TransChoice" localSheetId="9">OFFSET(TransList,0,0,COUNTA(TransList),1)</definedName>
    <definedName name="TransChoice" localSheetId="1">OFFSET(TransList,0,0,COUNTA(TransList),1)</definedName>
    <definedName name="TransChoice" localSheetId="2">OFFSET(TransList,0,0,COUNTA(TransList),1)</definedName>
    <definedName name="TransChoice" localSheetId="4">OFFSET(TransList,0,0,COUNTA(TransList),1)</definedName>
    <definedName name="TransChoice" localSheetId="8">OFFSET(TransList,0,0,COUNTA(TransList),1)</definedName>
    <definedName name="TransChoice" localSheetId="12">OFFSET(TransList,0,0,COUNTA(TransList),1)</definedName>
    <definedName name="TransChoice" localSheetId="13">OFFSET(TransList,0,0,COUNTA(TransList),1)</definedName>
    <definedName name="TransChoice" localSheetId="14">OFFSET(TransList,0,0,COUNTA(TransList),1)</definedName>
    <definedName name="TransChoice">OFFSET(TransList,0,0,COUNTA(TransList),1)</definedName>
    <definedName name="Transfer_check" localSheetId="7">#REF!</definedName>
    <definedName name="Transfer_check" localSheetId="11">#REF!</definedName>
    <definedName name="Transfer_check" localSheetId="9">#REF!</definedName>
    <definedName name="Transfer_check" localSheetId="1">#REF!</definedName>
    <definedName name="Transfer_check" localSheetId="2">#REF!</definedName>
    <definedName name="Transfer_check" localSheetId="4">#REF!</definedName>
    <definedName name="Transfer_check" localSheetId="8">#REF!</definedName>
    <definedName name="Transfer_check" localSheetId="13">#REF!</definedName>
    <definedName name="Transfer_check" localSheetId="14">#REF!</definedName>
    <definedName name="Transfer_check">#REF!</definedName>
    <definedName name="TRANSFERENCIA" localSheetId="3">[85]!TRANSFERENCIA</definedName>
    <definedName name="TRANSFERENCIA" localSheetId="6">[85]!TRANSFERENCIA</definedName>
    <definedName name="TRANSFERENCIA" localSheetId="1">#REF!</definedName>
    <definedName name="TRANSFERENCIA" localSheetId="2">#REF!</definedName>
    <definedName name="TRANSFERENCIA" localSheetId="12">[85]!TRANSFERENCIA</definedName>
    <definedName name="TRANSFERENCIA" localSheetId="14">[85]!TRANSFERENCIA</definedName>
    <definedName name="TRANSFERENCIA">[85]!TRANSFERENCIA</definedName>
    <definedName name="TRANSFERENCIA_DE_SERVICIOS__LEY_N__24049_Y_COMPLEMENTARIAS">[4]C!$B$14:$N$14</definedName>
    <definedName name="TRANSNAVE" localSheetId="7">#REF!</definedName>
    <definedName name="TRANSNAVE" localSheetId="11">#REF!</definedName>
    <definedName name="TRANSNAVE" localSheetId="9">#REF!</definedName>
    <definedName name="TRANSNAVE" localSheetId="1">#REF!</definedName>
    <definedName name="TRANSNAVE" localSheetId="2">#REF!</definedName>
    <definedName name="TRANSNAVE" localSheetId="4">#REF!</definedName>
    <definedName name="TRANSNAVE" localSheetId="8">#REF!</definedName>
    <definedName name="TRANSNAVE" localSheetId="13">#REF!</definedName>
    <definedName name="TRANSNAVE" localSheetId="14">#REF!</definedName>
    <definedName name="TRANSNAVE">#REF!</definedName>
    <definedName name="transp">#N/A</definedName>
    <definedName name="transporte">#N/A</definedName>
    <definedName name="TRAS">#N/A</definedName>
    <definedName name="trert" localSheetId="9" hidden="1">'[110]Fax a enviar'!#REF!</definedName>
    <definedName name="trert" localSheetId="1" hidden="1">#REF!</definedName>
    <definedName name="trert" localSheetId="2" hidden="1">#REF!</definedName>
    <definedName name="trert" localSheetId="4" hidden="1">'[110]Fax a enviar'!#REF!</definedName>
    <definedName name="trert" localSheetId="8" hidden="1">'[110]Fax a enviar'!#REF!</definedName>
    <definedName name="trert" hidden="1">'[110]Fax a enviar'!#REF!</definedName>
    <definedName name="TRIGO" localSheetId="7">#REF!</definedName>
    <definedName name="TRIGO" localSheetId="11">#REF!</definedName>
    <definedName name="TRIGO" localSheetId="9">#REF!</definedName>
    <definedName name="TRIGO" localSheetId="1">#REF!</definedName>
    <definedName name="TRIGO" localSheetId="2">#REF!</definedName>
    <definedName name="TRIGO" localSheetId="4">#REF!</definedName>
    <definedName name="TRIGO" localSheetId="8">#REF!</definedName>
    <definedName name="TRIGO" localSheetId="13">#REF!</definedName>
    <definedName name="TRIGO" localSheetId="14">#REF!</definedName>
    <definedName name="TRIGO">#REF!</definedName>
    <definedName name="Trim">[139]Codigos!$A$5:$E$11</definedName>
    <definedName name="trim9702" localSheetId="9">[173]bop1!#REF!</definedName>
    <definedName name="trim9702" localSheetId="1">[173]bop1!#REF!</definedName>
    <definedName name="trim9702" localSheetId="2">[173]bop1!#REF!</definedName>
    <definedName name="trim9702" localSheetId="4">[173]bop1!#REF!</definedName>
    <definedName name="trim9702" localSheetId="8">[173]bop1!#REF!</definedName>
    <definedName name="trim9702">[173]bop1!#REF!</definedName>
    <definedName name="trim9798990001" localSheetId="9">'[174]bop1datos rev'!#REF!</definedName>
    <definedName name="trim9798990001" localSheetId="1">'[174]bop1datos rev'!#REF!</definedName>
    <definedName name="trim9798990001" localSheetId="2">'[174]bop1datos rev'!#REF!</definedName>
    <definedName name="trim9798990001" localSheetId="4">'[174]bop1datos rev'!#REF!</definedName>
    <definedName name="trim9798990001" localSheetId="8">'[174]bop1datos rev'!#REF!</definedName>
    <definedName name="trim9798990001">'[174]bop1datos rev'!#REF!</definedName>
    <definedName name="trimestres9902" localSheetId="9">[173]bop1!#REF!</definedName>
    <definedName name="trimestres9902" localSheetId="1">[173]bop1!#REF!</definedName>
    <definedName name="trimestres9902" localSheetId="2">[173]bop1!#REF!</definedName>
    <definedName name="trimestres9902" localSheetId="4">[173]bop1!#REF!</definedName>
    <definedName name="trimestres9902" localSheetId="8">[173]bop1!#REF!</definedName>
    <definedName name="trimestres9902">[173]bop1!#REF!</definedName>
    <definedName name="trrtr" localSheetId="7" hidden="1">#REF!</definedName>
    <definedName name="trrtr" localSheetId="11" hidden="1">#REF!</definedName>
    <definedName name="trrtr" localSheetId="9" hidden="1">#REF!</definedName>
    <definedName name="trrtr" localSheetId="1" hidden="1">#REF!</definedName>
    <definedName name="trrtr" localSheetId="2" hidden="1">#REF!</definedName>
    <definedName name="trrtr" localSheetId="4" hidden="1">#REF!</definedName>
    <definedName name="trrtr" localSheetId="8" hidden="1">#REF!</definedName>
    <definedName name="trrtr" localSheetId="13" hidden="1">#REF!</definedName>
    <definedName name="trrtr" localSheetId="14" hidden="1">#REF!</definedName>
    <definedName name="trrtr" hidden="1">#REF!</definedName>
    <definedName name="trtert" localSheetId="9" hidden="1">'[110]Fax a enviar'!#REF!</definedName>
    <definedName name="trtert" localSheetId="1" hidden="1">#REF!</definedName>
    <definedName name="trtert" localSheetId="2" hidden="1">#REF!</definedName>
    <definedName name="trtert" localSheetId="4" hidden="1">'[110]Fax a enviar'!#REF!</definedName>
    <definedName name="trtert" localSheetId="8" hidden="1">'[110]Fax a enviar'!#REF!</definedName>
    <definedName name="trtert" hidden="1">'[110]Fax a enviar'!#REF!</definedName>
    <definedName name="trtr" localSheetId="9" hidden="1">'[110]Fax a enviar'!#REF!</definedName>
    <definedName name="trtr" localSheetId="1" hidden="1">#REF!</definedName>
    <definedName name="trtr" localSheetId="2" hidden="1">#REF!</definedName>
    <definedName name="trtr" localSheetId="4" hidden="1">'[110]Fax a enviar'!#REF!</definedName>
    <definedName name="trtr" localSheetId="8" hidden="1">'[110]Fax a enviar'!#REF!</definedName>
    <definedName name="trtr" hidden="1">'[110]Fax a enviar'!#REF!</definedName>
    <definedName name="tt" localSheetId="7">#REF!</definedName>
    <definedName name="tt" localSheetId="11">#REF!</definedName>
    <definedName name="tt" localSheetId="9">#REF!</definedName>
    <definedName name="tt" localSheetId="1">#REF!</definedName>
    <definedName name="tt" localSheetId="2">#REF!</definedName>
    <definedName name="tt" localSheetId="4">#REF!</definedName>
    <definedName name="tt" localSheetId="8">#REF!</definedName>
    <definedName name="tt" localSheetId="13">#REF!</definedName>
    <definedName name="tt" localSheetId="14">#REF!</definedName>
    <definedName name="tt">#REF!</definedName>
    <definedName name="tta" localSheetId="7">#REF!</definedName>
    <definedName name="tta" localSheetId="11">#REF!</definedName>
    <definedName name="tta" localSheetId="9">#REF!</definedName>
    <definedName name="tta" localSheetId="1">#REF!</definedName>
    <definedName name="tta" localSheetId="2">#REF!</definedName>
    <definedName name="tta" localSheetId="4">#REF!</definedName>
    <definedName name="tta" localSheetId="8">#REF!</definedName>
    <definedName name="tta" localSheetId="13">#REF!</definedName>
    <definedName name="tta" localSheetId="14">#REF!</definedName>
    <definedName name="tta">#REF!</definedName>
    <definedName name="ttaa" localSheetId="7">#REF!</definedName>
    <definedName name="ttaa" localSheetId="11">#REF!</definedName>
    <definedName name="ttaa" localSheetId="9">#REF!</definedName>
    <definedName name="ttaa" localSheetId="1">#REF!</definedName>
    <definedName name="ttaa" localSheetId="2">#REF!</definedName>
    <definedName name="ttaa" localSheetId="4">#REF!</definedName>
    <definedName name="ttaa" localSheetId="8">#REF!</definedName>
    <definedName name="ttaa" localSheetId="13">#REF!</definedName>
    <definedName name="ttaa" localSheetId="14">#REF!</definedName>
    <definedName name="ttaa">#REF!</definedName>
    <definedName name="ttetet" localSheetId="9" hidden="1">'[110]Fax a enviar'!#REF!</definedName>
    <definedName name="ttetet" localSheetId="4" hidden="1">'[110]Fax a enviar'!#REF!</definedName>
    <definedName name="ttetet" localSheetId="8" hidden="1">'[110]Fax a enviar'!#REF!</definedName>
    <definedName name="ttetet" hidden="1">'[110]Fax a enviar'!#REF!</definedName>
    <definedName name="ttt" localSheetId="9" hidden="1">'[103]Fax a enviar'!#REF!</definedName>
    <definedName name="ttt" localSheetId="4" hidden="1">'[103]Fax a enviar'!#REF!</definedName>
    <definedName name="ttt" localSheetId="8" hidden="1">'[103]Fax a enviar'!#REF!</definedName>
    <definedName name="ttt" hidden="1">'[103]Fax a enviar'!#REF!</definedName>
    <definedName name="tttt" localSheetId="3" hidden="1">{"Tab1",#N/A,FALSE,"P";"Tab2",#N/A,FALSE,"P"}</definedName>
    <definedName name="tttt" localSheetId="7" hidden="1">{"Tab1",#N/A,FALSE,"P";"Tab2",#N/A,FALSE,"P"}</definedName>
    <definedName name="tttt" localSheetId="10" hidden="1">{"Tab1",#N/A,FALSE,"P";"Tab2",#N/A,FALSE,"P"}</definedName>
    <definedName name="tttt" localSheetId="11" hidden="1">{"Tab1",#N/A,FALSE,"P";"Tab2",#N/A,FALSE,"P"}</definedName>
    <definedName name="tttt" localSheetId="0" hidden="1">{"Tab1",#N/A,FALSE,"P";"Tab2",#N/A,FALSE,"P"}</definedName>
    <definedName name="tttt" localSheetId="9" hidden="1">{"Tab1",#N/A,FALSE,"P";"Tab2",#N/A,FALSE,"P"}</definedName>
    <definedName name="tttt" localSheetId="1" hidden="1">{"Tab1",#N/A,FALSE,"P";"Tab2",#N/A,FALSE,"P"}</definedName>
    <definedName name="tttt" localSheetId="2" hidden="1">{"Tab1",#N/A,FALSE,"P";"Tab2",#N/A,FALSE,"P"}</definedName>
    <definedName name="tttt" localSheetId="4" hidden="1">{"Tab1",#N/A,FALSE,"P";"Tab2",#N/A,FALSE,"P"}</definedName>
    <definedName name="tttt" localSheetId="8" hidden="1">{"Tab1",#N/A,FALSE,"P";"Tab2",#N/A,FALSE,"P"}</definedName>
    <definedName name="tttt" localSheetId="12" hidden="1">{"Tab1",#N/A,FALSE,"P";"Tab2",#N/A,FALSE,"P"}</definedName>
    <definedName name="tttt" localSheetId="13" hidden="1">{"Tab1",#N/A,FALSE,"P";"Tab2",#N/A,FALSE,"P"}</definedName>
    <definedName name="tttt" localSheetId="14" hidden="1">{"Tab1",#N/A,FALSE,"P";"Tab2",#N/A,FALSE,"P"}</definedName>
    <definedName name="tttt" hidden="1">{"Tab1",#N/A,FALSE,"P";"Tab2",#N/A,FALSE,"P"}</definedName>
    <definedName name="ttttt" hidden="1">[138]M!#REF!</definedName>
    <definedName name="twetwee" localSheetId="7" hidden="1">#REF!</definedName>
    <definedName name="twetwee" localSheetId="11" hidden="1">#REF!</definedName>
    <definedName name="twetwee" localSheetId="9" hidden="1">#REF!</definedName>
    <definedName name="twetwee" localSheetId="1" hidden="1">#REF!</definedName>
    <definedName name="twetwee" localSheetId="2" hidden="1">#REF!</definedName>
    <definedName name="twetwee" localSheetId="4" hidden="1">#REF!</definedName>
    <definedName name="twetwee" localSheetId="8" hidden="1">#REF!</definedName>
    <definedName name="twetwee" localSheetId="13" hidden="1">#REF!</definedName>
    <definedName name="twetwee" localSheetId="14" hidden="1">#REF!</definedName>
    <definedName name="twetwee" hidden="1">#REF!</definedName>
    <definedName name="TX" localSheetId="7">#REF!</definedName>
    <definedName name="TX" localSheetId="11">#REF!</definedName>
    <definedName name="TX" localSheetId="9">#REF!</definedName>
    <definedName name="TX" localSheetId="1">#REF!</definedName>
    <definedName name="TX" localSheetId="2">#REF!</definedName>
    <definedName name="TX" localSheetId="4">#REF!</definedName>
    <definedName name="TX" localSheetId="8">#REF!</definedName>
    <definedName name="TX" localSheetId="13">#REF!</definedName>
    <definedName name="TX" localSheetId="14">#REF!</definedName>
    <definedName name="TX">#REF!</definedName>
    <definedName name="TX_D" localSheetId="7">#REF!</definedName>
    <definedName name="TX_D" localSheetId="11">#REF!</definedName>
    <definedName name="TX_D" localSheetId="9">#REF!</definedName>
    <definedName name="TX_D" localSheetId="4">#REF!</definedName>
    <definedName name="TX_D" localSheetId="8">#REF!</definedName>
    <definedName name="TX_D" localSheetId="13">#REF!</definedName>
    <definedName name="TX_D" localSheetId="14">#REF!</definedName>
    <definedName name="TX_D">#REF!</definedName>
    <definedName name="TX_DPCH" localSheetId="7">#REF!</definedName>
    <definedName name="TX_DPCH" localSheetId="11">#REF!</definedName>
    <definedName name="TX_DPCH" localSheetId="9">#REF!</definedName>
    <definedName name="TX_DPCH" localSheetId="4">#REF!</definedName>
    <definedName name="TX_DPCH" localSheetId="8">#REF!</definedName>
    <definedName name="TX_DPCH" localSheetId="13">#REF!</definedName>
    <definedName name="TX_DPCH" localSheetId="14">#REF!</definedName>
    <definedName name="TX_DPCH">#REF!</definedName>
    <definedName name="TX_R" localSheetId="7">#REF!</definedName>
    <definedName name="TX_R" localSheetId="11">#REF!</definedName>
    <definedName name="TX_R" localSheetId="9">#REF!</definedName>
    <definedName name="TX_R" localSheetId="4">#REF!</definedName>
    <definedName name="TX_R" localSheetId="8">#REF!</definedName>
    <definedName name="TX_R" localSheetId="13">#REF!</definedName>
    <definedName name="TX_R" localSheetId="14">#REF!</definedName>
    <definedName name="TX_R">#REF!</definedName>
    <definedName name="TX_RPCH" localSheetId="7">#REF!</definedName>
    <definedName name="TX_RPCH" localSheetId="11">#REF!</definedName>
    <definedName name="TX_RPCH" localSheetId="9">#REF!</definedName>
    <definedName name="TX_RPCH" localSheetId="4">#REF!</definedName>
    <definedName name="TX_RPCH" localSheetId="8">#REF!</definedName>
    <definedName name="TX_RPCH" localSheetId="13">#REF!</definedName>
    <definedName name="TX_RPCH" localSheetId="14">#REF!</definedName>
    <definedName name="TX_RPCH">#REF!</definedName>
    <definedName name="TXG" localSheetId="7">#REF!</definedName>
    <definedName name="TXG" localSheetId="11">#REF!</definedName>
    <definedName name="TXG" localSheetId="9">#REF!</definedName>
    <definedName name="TXG" localSheetId="4">#REF!</definedName>
    <definedName name="TXG" localSheetId="8">#REF!</definedName>
    <definedName name="TXG" localSheetId="13">#REF!</definedName>
    <definedName name="TXG" localSheetId="14">#REF!</definedName>
    <definedName name="TXG">#REF!</definedName>
    <definedName name="TXG_D">#N/A</definedName>
    <definedName name="TXG_DPCH" localSheetId="7">#REF!</definedName>
    <definedName name="TXG_DPCH" localSheetId="11">#REF!</definedName>
    <definedName name="TXG_DPCH" localSheetId="9">#REF!</definedName>
    <definedName name="TXG_DPCH" localSheetId="1">#REF!</definedName>
    <definedName name="TXG_DPCH" localSheetId="2">#REF!</definedName>
    <definedName name="TXG_DPCH" localSheetId="4">#REF!</definedName>
    <definedName name="TXG_DPCH" localSheetId="8">#REF!</definedName>
    <definedName name="TXG_DPCH" localSheetId="13">#REF!</definedName>
    <definedName name="TXG_DPCH" localSheetId="14">#REF!</definedName>
    <definedName name="TXG_DPCH">#REF!</definedName>
    <definedName name="TXG_R" localSheetId="7">#REF!</definedName>
    <definedName name="TXG_R" localSheetId="11">#REF!</definedName>
    <definedName name="TXG_R" localSheetId="9">#REF!</definedName>
    <definedName name="TXG_R" localSheetId="1">#REF!</definedName>
    <definedName name="TXG_R" localSheetId="2">#REF!</definedName>
    <definedName name="TXG_R" localSheetId="4">#REF!</definedName>
    <definedName name="TXG_R" localSheetId="8">#REF!</definedName>
    <definedName name="TXG_R" localSheetId="13">#REF!</definedName>
    <definedName name="TXG_R" localSheetId="14">#REF!</definedName>
    <definedName name="TXG_R">#REF!</definedName>
    <definedName name="TXG_RPCH" localSheetId="7">#REF!</definedName>
    <definedName name="TXG_RPCH" localSheetId="11">#REF!</definedName>
    <definedName name="TXG_RPCH" localSheetId="9">#REF!</definedName>
    <definedName name="TXG_RPCH" localSheetId="1">#REF!</definedName>
    <definedName name="TXG_RPCH" localSheetId="2">#REF!</definedName>
    <definedName name="TXG_RPCH" localSheetId="4">#REF!</definedName>
    <definedName name="TXG_RPCH" localSheetId="8">#REF!</definedName>
    <definedName name="TXG_RPCH" localSheetId="13">#REF!</definedName>
    <definedName name="TXG_RPCH" localSheetId="14">#REF!</definedName>
    <definedName name="TXG_RPCH">#REF!</definedName>
    <definedName name="TXGO">#N/A</definedName>
    <definedName name="TXGO_D" localSheetId="7">#REF!</definedName>
    <definedName name="TXGO_D" localSheetId="11">#REF!</definedName>
    <definedName name="TXGO_D" localSheetId="9">#REF!</definedName>
    <definedName name="TXGO_D" localSheetId="1">#REF!</definedName>
    <definedName name="TXGO_D" localSheetId="2">#REF!</definedName>
    <definedName name="TXGO_D" localSheetId="4">#REF!</definedName>
    <definedName name="TXGO_D" localSheetId="8">#REF!</definedName>
    <definedName name="TXGO_D" localSheetId="13">#REF!</definedName>
    <definedName name="TXGO_D" localSheetId="14">#REF!</definedName>
    <definedName name="TXGO_D">#REF!</definedName>
    <definedName name="TXGO_DPCH" localSheetId="7">#REF!</definedName>
    <definedName name="TXGO_DPCH" localSheetId="11">#REF!</definedName>
    <definedName name="TXGO_DPCH" localSheetId="9">#REF!</definedName>
    <definedName name="TXGO_DPCH" localSheetId="1">#REF!</definedName>
    <definedName name="TXGO_DPCH" localSheetId="2">#REF!</definedName>
    <definedName name="TXGO_DPCH" localSheetId="4">#REF!</definedName>
    <definedName name="TXGO_DPCH" localSheetId="8">#REF!</definedName>
    <definedName name="TXGO_DPCH" localSheetId="13">#REF!</definedName>
    <definedName name="TXGO_DPCH" localSheetId="14">#REF!</definedName>
    <definedName name="TXGO_DPCH">#REF!</definedName>
    <definedName name="TXGO_R" localSheetId="7">#REF!</definedName>
    <definedName name="TXGO_R" localSheetId="11">#REF!</definedName>
    <definedName name="TXGO_R" localSheetId="9">#REF!</definedName>
    <definedName name="TXGO_R" localSheetId="1">#REF!</definedName>
    <definedName name="TXGO_R" localSheetId="2">#REF!</definedName>
    <definedName name="TXGO_R" localSheetId="4">#REF!</definedName>
    <definedName name="TXGO_R" localSheetId="8">#REF!</definedName>
    <definedName name="TXGO_R" localSheetId="13">#REF!</definedName>
    <definedName name="TXGO_R" localSheetId="14">#REF!</definedName>
    <definedName name="TXGO_R">#REF!</definedName>
    <definedName name="TXGO_RPCH" localSheetId="7">#REF!</definedName>
    <definedName name="TXGO_RPCH" localSheetId="11">#REF!</definedName>
    <definedName name="TXGO_RPCH" localSheetId="9">#REF!</definedName>
    <definedName name="TXGO_RPCH" localSheetId="4">#REF!</definedName>
    <definedName name="TXGO_RPCH" localSheetId="8">#REF!</definedName>
    <definedName name="TXGO_RPCH" localSheetId="13">#REF!</definedName>
    <definedName name="TXGO_RPCH" localSheetId="14">#REF!</definedName>
    <definedName name="TXGO_RPCH">#REF!</definedName>
    <definedName name="TXGXO" localSheetId="7">#REF!</definedName>
    <definedName name="TXGXO" localSheetId="11">#REF!</definedName>
    <definedName name="TXGXO" localSheetId="9">#REF!</definedName>
    <definedName name="TXGXO" localSheetId="4">#REF!</definedName>
    <definedName name="TXGXO" localSheetId="8">#REF!</definedName>
    <definedName name="TXGXO" localSheetId="13">#REF!</definedName>
    <definedName name="TXGXO" localSheetId="14">#REF!</definedName>
    <definedName name="TXGXO">#REF!</definedName>
    <definedName name="TXGXO_D" localSheetId="7">#REF!</definedName>
    <definedName name="TXGXO_D" localSheetId="11">#REF!</definedName>
    <definedName name="TXGXO_D" localSheetId="9">#REF!</definedName>
    <definedName name="TXGXO_D" localSheetId="4">#REF!</definedName>
    <definedName name="TXGXO_D" localSheetId="8">#REF!</definedName>
    <definedName name="TXGXO_D" localSheetId="13">#REF!</definedName>
    <definedName name="TXGXO_D" localSheetId="14">#REF!</definedName>
    <definedName name="TXGXO_D">#REF!</definedName>
    <definedName name="TXGXO_DPCH" localSheetId="7">#REF!</definedName>
    <definedName name="TXGXO_DPCH" localSheetId="11">#REF!</definedName>
    <definedName name="TXGXO_DPCH" localSheetId="9">#REF!</definedName>
    <definedName name="TXGXO_DPCH" localSheetId="4">#REF!</definedName>
    <definedName name="TXGXO_DPCH" localSheetId="8">#REF!</definedName>
    <definedName name="TXGXO_DPCH" localSheetId="13">#REF!</definedName>
    <definedName name="TXGXO_DPCH" localSheetId="14">#REF!</definedName>
    <definedName name="TXGXO_DPCH">#REF!</definedName>
    <definedName name="TXGXO_R" localSheetId="7">#REF!</definedName>
    <definedName name="TXGXO_R" localSheetId="11">#REF!</definedName>
    <definedName name="TXGXO_R" localSheetId="9">#REF!</definedName>
    <definedName name="TXGXO_R" localSheetId="4">#REF!</definedName>
    <definedName name="TXGXO_R" localSheetId="8">#REF!</definedName>
    <definedName name="TXGXO_R" localSheetId="13">#REF!</definedName>
    <definedName name="TXGXO_R" localSheetId="14">#REF!</definedName>
    <definedName name="TXGXO_R">#REF!</definedName>
    <definedName name="TXGXO_RPCH" localSheetId="7">#REF!</definedName>
    <definedName name="TXGXO_RPCH" localSheetId="11">#REF!</definedName>
    <definedName name="TXGXO_RPCH" localSheetId="9">#REF!</definedName>
    <definedName name="TXGXO_RPCH" localSheetId="4">#REF!</definedName>
    <definedName name="TXGXO_RPCH" localSheetId="8">#REF!</definedName>
    <definedName name="TXGXO_RPCH" localSheetId="13">#REF!</definedName>
    <definedName name="TXGXO_RPCH" localSheetId="14">#REF!</definedName>
    <definedName name="TXGXO_RPCH">#REF!</definedName>
    <definedName name="TXS" localSheetId="7">#REF!</definedName>
    <definedName name="TXS" localSheetId="11">#REF!</definedName>
    <definedName name="TXS" localSheetId="9">#REF!</definedName>
    <definedName name="TXS" localSheetId="4">#REF!</definedName>
    <definedName name="TXS" localSheetId="8">#REF!</definedName>
    <definedName name="TXS" localSheetId="13">#REF!</definedName>
    <definedName name="TXS" localSheetId="14">#REF!</definedName>
    <definedName name="TXS">#REF!</definedName>
    <definedName name="ty" localSheetId="3" hidden="1">{"Riqfin97",#N/A,FALSE,"Tran";"Riqfinpro",#N/A,FALSE,"Tran"}</definedName>
    <definedName name="ty" localSheetId="7" hidden="1">{"Riqfin97",#N/A,FALSE,"Tran";"Riqfinpro",#N/A,FALSE,"Tran"}</definedName>
    <definedName name="ty" localSheetId="10" hidden="1">{"Riqfin97",#N/A,FALSE,"Tran";"Riqfinpro",#N/A,FALSE,"Tran"}</definedName>
    <definedName name="ty" localSheetId="11" hidden="1">{"Riqfin97",#N/A,FALSE,"Tran";"Riqfinpro",#N/A,FALSE,"Tran"}</definedName>
    <definedName name="ty" localSheetId="0" hidden="1">{"Riqfin97",#N/A,FALSE,"Tran";"Riqfinpro",#N/A,FALSE,"Tran"}</definedName>
    <definedName name="ty" localSheetId="9" hidden="1">{"Riqfin97",#N/A,FALSE,"Tran";"Riqfinpro",#N/A,FALSE,"Tran"}</definedName>
    <definedName name="ty" localSheetId="1" hidden="1">{"Riqfin97",#N/A,FALSE,"Tran";"Riqfinpro",#N/A,FALSE,"Tran"}</definedName>
    <definedName name="ty" localSheetId="2" hidden="1">{"Riqfin97",#N/A,FALSE,"Tran";"Riqfinpro",#N/A,FALSE,"Tran"}</definedName>
    <definedName name="ty" localSheetId="4" hidden="1">{"Riqfin97",#N/A,FALSE,"Tran";"Riqfinpro",#N/A,FALSE,"Tran"}</definedName>
    <definedName name="ty" localSheetId="8" hidden="1">{"Riqfin97",#N/A,FALSE,"Tran";"Riqfinpro",#N/A,FALSE,"Tran"}</definedName>
    <definedName name="ty" localSheetId="12" hidden="1">{"Riqfin97",#N/A,FALSE,"Tran";"Riqfinpro",#N/A,FALSE,"Tran"}</definedName>
    <definedName name="ty" localSheetId="13" hidden="1">{"Riqfin97",#N/A,FALSE,"Tran";"Riqfinpro",#N/A,FALSE,"Tran"}</definedName>
    <definedName name="ty" localSheetId="14" hidden="1">{"Riqfin97",#N/A,FALSE,"Tran";"Riqfinpro",#N/A,FALSE,"Tran"}</definedName>
    <definedName name="ty" hidden="1">{"Riqfin97",#N/A,FALSE,"Tran";"Riqfinpro",#N/A,FALSE,"Tran"}</definedName>
    <definedName name="UAED" localSheetId="7">#REF!</definedName>
    <definedName name="UAED" localSheetId="11">#REF!</definedName>
    <definedName name="UAED" localSheetId="9">#REF!</definedName>
    <definedName name="UAED" localSheetId="1">#REF!</definedName>
    <definedName name="UAED" localSheetId="2">#REF!</definedName>
    <definedName name="UAED" localSheetId="4">#REF!</definedName>
    <definedName name="UAED" localSheetId="8">#REF!</definedName>
    <definedName name="UAED" localSheetId="13">#REF!</definedName>
    <definedName name="UAED" localSheetId="14">#REF!</definedName>
    <definedName name="UAED">#REF!</definedName>
    <definedName name="UAED1" localSheetId="7">#REF!</definedName>
    <definedName name="UAED1" localSheetId="11">#REF!</definedName>
    <definedName name="UAED1" localSheetId="9">#REF!</definedName>
    <definedName name="UAED1" localSheetId="1">#REF!</definedName>
    <definedName name="UAED1" localSheetId="2">#REF!</definedName>
    <definedName name="UAED1" localSheetId="4">#REF!</definedName>
    <definedName name="UAED1" localSheetId="8">#REF!</definedName>
    <definedName name="UAED1" localSheetId="13">#REF!</definedName>
    <definedName name="UAED1" localSheetId="14">#REF!</definedName>
    <definedName name="UAED1">#REF!</definedName>
    <definedName name="UC" localSheetId="7">#REF!</definedName>
    <definedName name="UC" localSheetId="11">#REF!</definedName>
    <definedName name="UC" localSheetId="9">#REF!</definedName>
    <definedName name="UC" localSheetId="1">#REF!</definedName>
    <definedName name="UC" localSheetId="2">#REF!</definedName>
    <definedName name="UC" localSheetId="4">#REF!</definedName>
    <definedName name="UC" localSheetId="8">#REF!</definedName>
    <definedName name="UC" localSheetId="13">#REF!</definedName>
    <definedName name="UC" localSheetId="14">#REF!</definedName>
    <definedName name="UC">#REF!</definedName>
    <definedName name="UC1A" localSheetId="7">#REF!</definedName>
    <definedName name="UC1A" localSheetId="11">#REF!</definedName>
    <definedName name="UC1A" localSheetId="9">#REF!</definedName>
    <definedName name="UC1A" localSheetId="1">#REF!</definedName>
    <definedName name="UC1A" localSheetId="2">#REF!</definedName>
    <definedName name="UC1A" localSheetId="4">#REF!</definedName>
    <definedName name="UC1A" localSheetId="8">#REF!</definedName>
    <definedName name="UC1A" localSheetId="13">#REF!</definedName>
    <definedName name="UC1A" localSheetId="14">#REF!</definedName>
    <definedName name="UC1A">#REF!</definedName>
    <definedName name="UCC" localSheetId="7">#REF!</definedName>
    <definedName name="UCC" localSheetId="11">#REF!</definedName>
    <definedName name="UCC" localSheetId="9">#REF!</definedName>
    <definedName name="UCC" localSheetId="4">#REF!</definedName>
    <definedName name="UCC" localSheetId="8">#REF!</definedName>
    <definedName name="UCC" localSheetId="13">#REF!</definedName>
    <definedName name="UCC" localSheetId="14">#REF!</definedName>
    <definedName name="UCC">#REF!</definedName>
    <definedName name="UDCTA" localSheetId="7">#REF!</definedName>
    <definedName name="UDCTA" localSheetId="11">#REF!</definedName>
    <definedName name="UDCTA" localSheetId="9">#REF!</definedName>
    <definedName name="UDCTA" localSheetId="4">#REF!</definedName>
    <definedName name="UDCTA" localSheetId="8">#REF!</definedName>
    <definedName name="UDCTA" localSheetId="13">#REF!</definedName>
    <definedName name="UDCTA" localSheetId="14">#REF!</definedName>
    <definedName name="UDCTA">#REF!</definedName>
    <definedName name="UHLKJH" localSheetId="3"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localSheetId="10" hidden="1">{FALSE,FALSE,-1.25,-15.5,484.5,276.75,FALSE,FALSE,TRUE,TRUE,0,12,#N/A,46,#N/A,2.93460490463215,15.35,1,FALSE,FALSE,3,TRUE,1,FALSE,100,"Swvu.PLA1.","ACwvu.PLA1.",#N/A,FALSE,FALSE,0,0,0,0,2,"","",TRUE,TRUE,FALSE,FALSE,1,60,#N/A,#N/A,FALSE,FALSE,FALSE,FALSE,FALSE,FALSE,FALSE,9,65532,65532,FALSE,FALSE,TRUE,TRUE,TRUE}</definedName>
    <definedName name="UHLKJH" localSheetId="11"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9" hidden="1">{FALSE,FALSE,-1.25,-15.5,484.5,276.75,FALSE,FALSE,TRUE,TRUE,0,12,#N/A,46,#N/A,2.93460490463215,15.35,1,FALSE,FALSE,3,TRUE,1,FALSE,100,"Swvu.PLA1.","ACwvu.PLA1.",#N/A,FALSE,FALSE,0,0,0,0,2,"","",TRUE,TRUE,FALSE,FALSE,1,60,#N/A,#N/A,FALSE,FALSE,FALSE,FALSE,FALSE,FALSE,FALSE,9,65532,65532,FALSE,FALSE,TRUE,TRUE,TRUE}</definedName>
    <definedName name="UHLKJH" localSheetId="1" hidden="1">{FALSE,FALSE,-1.25,-15.5,484.5,276.75,FALSE,FALSE,TRUE,TRUE,0,12,#N/A,46,#N/A,2.93460490463215,15.35,1,FALSE,FALSE,3,TRUE,1,FALSE,100,"Swvu.PLA1.","ACwvu.PLA1.",#N/A,FALSE,FALSE,0,0,0,0,2,"","",TRUE,TRUE,FALSE,FALSE,1,60,#N/A,#N/A,FALSE,FALSE,FALSE,FALSE,FALSE,FALSE,FALSE,9,65532,65532,FALSE,FALSE,TRUE,TRUE,TRUE}</definedName>
    <definedName name="UHLKJH" localSheetId="2" hidden="1">{FALSE,FALSE,-1.25,-15.5,484.5,276.75,FALSE,FALSE,TRUE,TRUE,0,12,#N/A,46,#N/A,2.93460490463215,15.35,1,FALSE,FALSE,3,TRUE,1,FALSE,100,"Swvu.PLA1.","ACwvu.PLA1.",#N/A,FALSE,FALSE,0,0,0,0,2,"","",TRUE,TRUE,FALSE,FALSE,1,60,#N/A,#N/A,FALSE,FALSE,FALSE,FALSE,FALSE,FALSE,FALSE,9,65532,65532,FALSE,FALSE,TRUE,TRUE,TRUE}</definedName>
    <definedName name="UHLKJH" localSheetId="4" hidden="1">{FALSE,FALSE,-1.25,-15.5,484.5,276.75,FALSE,FALSE,TRUE,TRUE,0,12,#N/A,46,#N/A,2.93460490463215,15.35,1,FALSE,FALSE,3,TRUE,1,FALSE,100,"Swvu.PLA1.","ACwvu.PLA1.",#N/A,FALSE,FALSE,0,0,0,0,2,"","",TRUE,TRUE,FALSE,FALSE,1,60,#N/A,#N/A,FALSE,FALSE,FALSE,FALSE,FALSE,FALSE,FALSE,9,65532,65532,FALSE,FALSE,TRUE,TRUE,TRUE}</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12" hidden="1">{FALSE,FALSE,-1.25,-15.5,484.5,276.75,FALSE,FALSE,TRUE,TRUE,0,12,#N/A,46,#N/A,2.93460490463215,15.35,1,FALSE,FALSE,3,TRUE,1,FALSE,100,"Swvu.PLA1.","ACwvu.PLA1.",#N/A,FALSE,FALSE,0,0,0,0,2,"","",TRUE,TRUE,FALSE,FALSE,1,60,#N/A,#N/A,FALSE,FALSE,FALSE,FALSE,FALSE,FALSE,FALSE,9,65532,65532,FALSE,FALSE,TRUE,TRUE,TRUE}</definedName>
    <definedName name="UHLKJH" localSheetId="13" hidden="1">{FALSE,FALSE,-1.25,-15.5,484.5,276.75,FALSE,FALSE,TRUE,TRUE,0,12,#N/A,46,#N/A,2.93460490463215,15.35,1,FALSE,FALSE,3,TRUE,1,FALSE,100,"Swvu.PLA1.","ACwvu.PLA1.",#N/A,FALSE,FALSE,0,0,0,0,2,"","",TRUE,TRUE,FALSE,FALSE,1,60,#N/A,#N/A,FALSE,FALSE,FALSE,FALSE,FALSE,FALSE,FALSE,9,65532,65532,FALSE,FALSE,TRUE,TRUE,TRUE}</definedName>
    <definedName name="UHLKJH" localSheetId="14"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'[75]OECD wgt'!$B$9</definedName>
    <definedName name="unemp_96Q3" localSheetId="7">#REF!</definedName>
    <definedName name="unemp_96Q3" localSheetId="11">#REF!</definedName>
    <definedName name="unemp_96Q3" localSheetId="9">#REF!</definedName>
    <definedName name="unemp_96Q3" localSheetId="1">#REF!</definedName>
    <definedName name="unemp_96Q3" localSheetId="2">#REF!</definedName>
    <definedName name="unemp_96Q3" localSheetId="4">#REF!</definedName>
    <definedName name="unemp_96Q3" localSheetId="8">#REF!</definedName>
    <definedName name="unemp_96Q3" localSheetId="13">#REF!</definedName>
    <definedName name="unemp_96Q3" localSheetId="14">#REF!</definedName>
    <definedName name="unemp_96Q3">#REF!</definedName>
    <definedName name="unemp_96Q4" localSheetId="7">#REF!</definedName>
    <definedName name="unemp_96Q4" localSheetId="11">#REF!</definedName>
    <definedName name="unemp_96Q4" localSheetId="9">#REF!</definedName>
    <definedName name="unemp_96Q4" localSheetId="1">#REF!</definedName>
    <definedName name="unemp_96Q4" localSheetId="2">#REF!</definedName>
    <definedName name="unemp_96Q4" localSheetId="4">#REF!</definedName>
    <definedName name="unemp_96Q4" localSheetId="8">#REF!</definedName>
    <definedName name="unemp_96Q4" localSheetId="13">#REF!</definedName>
    <definedName name="unemp_96Q4" localSheetId="14">#REF!</definedName>
    <definedName name="unemp_96Q4">#REF!</definedName>
    <definedName name="unemp_97Q1" localSheetId="7">#REF!</definedName>
    <definedName name="unemp_97Q1" localSheetId="11">#REF!</definedName>
    <definedName name="unemp_97Q1" localSheetId="9">#REF!</definedName>
    <definedName name="unemp_97Q1" localSheetId="1">#REF!</definedName>
    <definedName name="unemp_97Q1" localSheetId="2">#REF!</definedName>
    <definedName name="unemp_97Q1" localSheetId="4">#REF!</definedName>
    <definedName name="unemp_97Q1" localSheetId="8">#REF!</definedName>
    <definedName name="unemp_97Q1" localSheetId="13">#REF!</definedName>
    <definedName name="unemp_97Q1" localSheetId="14">#REF!</definedName>
    <definedName name="unemp_97Q1">#REF!</definedName>
    <definedName name="unemp_97Q2" localSheetId="7">#REF!</definedName>
    <definedName name="unemp_97Q2" localSheetId="11">#REF!</definedName>
    <definedName name="unemp_97Q2" localSheetId="9">#REF!</definedName>
    <definedName name="unemp_97Q2" localSheetId="4">#REF!</definedName>
    <definedName name="unemp_97Q2" localSheetId="8">#REF!</definedName>
    <definedName name="unemp_97Q2" localSheetId="13">#REF!</definedName>
    <definedName name="unemp_97Q2" localSheetId="14">#REF!</definedName>
    <definedName name="unemp_97Q2">#REF!</definedName>
    <definedName name="unemp_nat" localSheetId="7">#REF!</definedName>
    <definedName name="unemp_nat" localSheetId="11">#REF!</definedName>
    <definedName name="unemp_nat" localSheetId="9">#REF!</definedName>
    <definedName name="unemp_nat" localSheetId="4">#REF!</definedName>
    <definedName name="unemp_nat" localSheetId="8">#REF!</definedName>
    <definedName name="unemp_nat" localSheetId="13">#REF!</definedName>
    <definedName name="unemp_nat" localSheetId="14">#REF!</definedName>
    <definedName name="unemp_nat">#REF!</definedName>
    <definedName name="unemp_urbrural" localSheetId="7">#REF!</definedName>
    <definedName name="unemp_urbrural" localSheetId="11">#REF!</definedName>
    <definedName name="unemp_urbrural" localSheetId="9">#REF!</definedName>
    <definedName name="unemp_urbrural" localSheetId="4">#REF!</definedName>
    <definedName name="unemp_urbrural" localSheetId="8">#REF!</definedName>
    <definedName name="unemp_urbrural" localSheetId="13">#REF!</definedName>
    <definedName name="unemp_urbrural" localSheetId="14">#REF!</definedName>
    <definedName name="unemp_urbrural">#REF!</definedName>
    <definedName name="UNION_FENOSA" localSheetId="7">#REF!</definedName>
    <definedName name="UNION_FENOSA" localSheetId="11">#REF!</definedName>
    <definedName name="UNION_FENOSA" localSheetId="9">#REF!</definedName>
    <definedName name="UNION_FENOSA" localSheetId="4">#REF!</definedName>
    <definedName name="UNION_FENOSA" localSheetId="8">#REF!</definedName>
    <definedName name="UNION_FENOSA" localSheetId="13">#REF!</definedName>
    <definedName name="UNION_FENOSA" localSheetId="14">#REF!</definedName>
    <definedName name="UNION_FENOSA">#REF!</definedName>
    <definedName name="UnitsLabel" localSheetId="7">#REF!</definedName>
    <definedName name="UnitsLabel" localSheetId="11">#REF!</definedName>
    <definedName name="UnitsLabel" localSheetId="9">#REF!</definedName>
    <definedName name="UnitsLabel" localSheetId="1">#REF!</definedName>
    <definedName name="UnitsLabel" localSheetId="2">#REF!</definedName>
    <definedName name="UnitsLabel" localSheetId="4">#REF!</definedName>
    <definedName name="UnitsLabel" localSheetId="8">#REF!</definedName>
    <definedName name="UnitsLabel" localSheetId="13">#REF!</definedName>
    <definedName name="UnitsLabel" localSheetId="14">#REF!</definedName>
    <definedName name="UnitsLabel">#REF!</definedName>
    <definedName name="Universities" localSheetId="7">#REF!</definedName>
    <definedName name="Universities" localSheetId="11">#REF!</definedName>
    <definedName name="Universities" localSheetId="9">#REF!</definedName>
    <definedName name="Universities" localSheetId="4">#REF!</definedName>
    <definedName name="Universities" localSheetId="8">#REF!</definedName>
    <definedName name="Universities" localSheetId="13">#REF!</definedName>
    <definedName name="Universities" localSheetId="14">#REF!</definedName>
    <definedName name="Universities">#REF!</definedName>
    <definedName name="Uruguay" localSheetId="7">'[175]SVI table'!$E$10:$L$73</definedName>
    <definedName name="Uruguay" localSheetId="11">'[176]SVI table'!$E$10:$L$73</definedName>
    <definedName name="Uruguay" localSheetId="1">'[176]SVI table'!$E$10:$L$73</definedName>
    <definedName name="Uruguay" localSheetId="2">'[176]SVI table'!$E$10:$L$73</definedName>
    <definedName name="Uruguay" localSheetId="8">'[175]SVI table'!$E$10:$L$73</definedName>
    <definedName name="Uruguay">'[176]SVI table'!$E$10:$L$73</definedName>
    <definedName name="US_1" localSheetId="7">OFFSET(#REF!,0,0,COUNT(#REF!),1)</definedName>
    <definedName name="US_1" localSheetId="11">OFFSET(#REF!,0,0,COUNT(#REF!),1)</definedName>
    <definedName name="US_1" localSheetId="9">OFFSET(#REF!,0,0,COUNT(#REF!),1)</definedName>
    <definedName name="US_1" localSheetId="1">OFFSET(#REF!,0,0,COUNT(#REF!),1)</definedName>
    <definedName name="US_1" localSheetId="2">OFFSET(#REF!,0,0,COUNT(#REF!),1)</definedName>
    <definedName name="US_1" localSheetId="4">OFFSET(#REF!,0,0,COUNT(#REF!),1)</definedName>
    <definedName name="US_1" localSheetId="8">OFFSET(#REF!,0,0,COUNT(#REF!),1)</definedName>
    <definedName name="US_1" localSheetId="13">OFFSET(#REF!,0,0,COUNT(#REF!),1)</definedName>
    <definedName name="US_1" localSheetId="14">OFFSET(#REF!,0,0,COUNT(#REF!),1)</definedName>
    <definedName name="US_1">OFFSET(#REF!,0,0,COUNT(#REF!),1)</definedName>
    <definedName name="US_2" localSheetId="7">OFFSET(#REF!,0,0,COUNT(#REF!),1)</definedName>
    <definedName name="US_2" localSheetId="11">OFFSET(#REF!,0,0,COUNT(#REF!),1)</definedName>
    <definedName name="US_2" localSheetId="9">OFFSET(#REF!,0,0,COUNT(#REF!),1)</definedName>
    <definedName name="US_2" localSheetId="4">OFFSET(#REF!,0,0,COUNT(#REF!),1)</definedName>
    <definedName name="US_2" localSheetId="8">OFFSET(#REF!,0,0,COUNT(#REF!),1)</definedName>
    <definedName name="US_2" localSheetId="13">OFFSET(#REF!,0,0,COUNT(#REF!),1)</definedName>
    <definedName name="US_2" localSheetId="14">OFFSET(#REF!,0,0,COUNT(#REF!),1)</definedName>
    <definedName name="US_2">OFFSET(#REF!,0,0,COUNT(#REF!),1)</definedName>
    <definedName name="USA_wt">'[75]OECD wgt'!$B$4</definedName>
    <definedName name="USavg" localSheetId="7">OFFSET(#REF!,0,0,COUNT(#REF!),1)</definedName>
    <definedName name="USavg" localSheetId="11">OFFSET(#REF!,0,0,COUNT(#REF!),1)</definedName>
    <definedName name="USavg" localSheetId="9">OFFSET(#REF!,0,0,COUNT(#REF!),1)</definedName>
    <definedName name="USavg" localSheetId="4">OFFSET(#REF!,0,0,COUNT(#REF!),1)</definedName>
    <definedName name="USavg" localSheetId="8">OFFSET(#REF!,0,0,COUNT(#REF!),1)</definedName>
    <definedName name="USavg" localSheetId="13">OFFSET(#REF!,0,0,COUNT(#REF!),1)</definedName>
    <definedName name="USavg" localSheetId="14">OFFSET(#REF!,0,0,COUNT(#REF!),1)</definedName>
    <definedName name="USavg">OFFSET(#REF!,0,0,COUNT(#REF!),1)</definedName>
    <definedName name="USCRUDE87" localSheetId="7">#REF!</definedName>
    <definedName name="USCRUDE87" localSheetId="11">#REF!</definedName>
    <definedName name="USCRUDE87" localSheetId="9">#REF!</definedName>
    <definedName name="USCRUDE87" localSheetId="1">#REF!</definedName>
    <definedName name="USCRUDE87" localSheetId="2">#REF!</definedName>
    <definedName name="USCRUDE87" localSheetId="4">#REF!</definedName>
    <definedName name="USCRUDE87" localSheetId="8">#REF!</definedName>
    <definedName name="USCRUDE87" localSheetId="13">#REF!</definedName>
    <definedName name="USCRUDE87" localSheetId="14">#REF!</definedName>
    <definedName name="USCRUDE87">#REF!</definedName>
    <definedName name="USCRUDE88" localSheetId="7">#REF!</definedName>
    <definedName name="USCRUDE88" localSheetId="11">#REF!</definedName>
    <definedName name="USCRUDE88" localSheetId="9">#REF!</definedName>
    <definedName name="USCRUDE88" localSheetId="1">#REF!</definedName>
    <definedName name="USCRUDE88" localSheetId="2">#REF!</definedName>
    <definedName name="USCRUDE88" localSheetId="4">#REF!</definedName>
    <definedName name="USCRUDE88" localSheetId="8">#REF!</definedName>
    <definedName name="USCRUDE88" localSheetId="13">#REF!</definedName>
    <definedName name="USCRUDE88" localSheetId="14">#REF!</definedName>
    <definedName name="USCRUDE88">#REF!</definedName>
    <definedName name="USD" localSheetId="7">#REF!</definedName>
    <definedName name="USD" localSheetId="11">#REF!</definedName>
    <definedName name="USD" localSheetId="9">#REF!</definedName>
    <definedName name="USD" localSheetId="4">#REF!</definedName>
    <definedName name="USD" localSheetId="8">#REF!</definedName>
    <definedName name="USD" localSheetId="13">#REF!</definedName>
    <definedName name="USD" localSheetId="14">#REF!</definedName>
    <definedName name="USD">#REF!</definedName>
    <definedName name="USDIST87" localSheetId="7">#REF!</definedName>
    <definedName name="USDIST87" localSheetId="11">#REF!</definedName>
    <definedName name="USDIST87" localSheetId="9">#REF!</definedName>
    <definedName name="USDIST87" localSheetId="1">#REF!</definedName>
    <definedName name="USDIST87" localSheetId="2">#REF!</definedName>
    <definedName name="USDIST87" localSheetId="4">#REF!</definedName>
    <definedName name="USDIST87" localSheetId="8">#REF!</definedName>
    <definedName name="USDIST87" localSheetId="13">#REF!</definedName>
    <definedName name="USDIST87" localSheetId="14">#REF!</definedName>
    <definedName name="USDIST87">#REF!</definedName>
    <definedName name="USDIST88" localSheetId="7">#REF!</definedName>
    <definedName name="USDIST88" localSheetId="11">#REF!</definedName>
    <definedName name="USDIST88" localSheetId="9">#REF!</definedName>
    <definedName name="USDIST88" localSheetId="1">#REF!</definedName>
    <definedName name="USDIST88" localSheetId="2">#REF!</definedName>
    <definedName name="USDIST88" localSheetId="4">#REF!</definedName>
    <definedName name="USDIST88" localSheetId="8">#REF!</definedName>
    <definedName name="USDIST88" localSheetId="13">#REF!</definedName>
    <definedName name="USDIST88" localSheetId="14">#REF!</definedName>
    <definedName name="USDIST88">#REF!</definedName>
    <definedName name="USDSR" localSheetId="7">#REF!</definedName>
    <definedName name="USDSR" localSheetId="11">#REF!</definedName>
    <definedName name="USDSR" localSheetId="9">#REF!</definedName>
    <definedName name="USDSR" localSheetId="4">#REF!</definedName>
    <definedName name="USDSR" localSheetId="8">#REF!</definedName>
    <definedName name="USDSR" localSheetId="13">#REF!</definedName>
    <definedName name="USDSR" localSheetId="14">#REF!</definedName>
    <definedName name="USDSR">#REF!</definedName>
    <definedName name="USMG87" localSheetId="7">#REF!</definedName>
    <definedName name="USMG87" localSheetId="11">#REF!</definedName>
    <definedName name="USMG87" localSheetId="9">#REF!</definedName>
    <definedName name="USMG87" localSheetId="1">#REF!</definedName>
    <definedName name="USMG87" localSheetId="2">#REF!</definedName>
    <definedName name="USMG87" localSheetId="4">#REF!</definedName>
    <definedName name="USMG87" localSheetId="8">#REF!</definedName>
    <definedName name="USMG87" localSheetId="13">#REF!</definedName>
    <definedName name="USMG87" localSheetId="14">#REF!</definedName>
    <definedName name="USMG87">#REF!</definedName>
    <definedName name="USMG88" localSheetId="7">#REF!</definedName>
    <definedName name="USMG88" localSheetId="11">#REF!</definedName>
    <definedName name="USMG88" localSheetId="9">#REF!</definedName>
    <definedName name="USMG88" localSheetId="1">#REF!</definedName>
    <definedName name="USMG88" localSheetId="2">#REF!</definedName>
    <definedName name="USMG88" localSheetId="4">#REF!</definedName>
    <definedName name="USMG88" localSheetId="8">#REF!</definedName>
    <definedName name="USMG88" localSheetId="13">#REF!</definedName>
    <definedName name="USMG88" localSheetId="14">#REF!</definedName>
    <definedName name="USMG88">#REF!</definedName>
    <definedName name="USmin" localSheetId="7">OFFSET(#REF!,0,0,COUNT(#REF!),1)</definedName>
    <definedName name="USmin" localSheetId="11">OFFSET(#REF!,0,0,COUNT(#REF!),1)</definedName>
    <definedName name="USmin" localSheetId="9">OFFSET(#REF!,0,0,COUNT(#REF!),1)</definedName>
    <definedName name="USmin" localSheetId="1">OFFSET(#REF!,0,0,COUNT(#REF!),1)</definedName>
    <definedName name="USmin" localSheetId="2">OFFSET(#REF!,0,0,COUNT(#REF!),1)</definedName>
    <definedName name="USmin" localSheetId="4">OFFSET(#REF!,0,0,COUNT(#REF!),1)</definedName>
    <definedName name="USmin" localSheetId="8">OFFSET(#REF!,0,0,COUNT(#REF!),1)</definedName>
    <definedName name="USmin" localSheetId="13">OFFSET(#REF!,0,0,COUNT(#REF!),1)</definedName>
    <definedName name="USmin" localSheetId="14">OFFSET(#REF!,0,0,COUNT(#REF!),1)</definedName>
    <definedName name="USmin">OFFSET(#REF!,0,0,COUNT(#REF!),1)</definedName>
    <definedName name="USPROD87" localSheetId="7">#REF!</definedName>
    <definedName name="USPROD87" localSheetId="11">#REF!</definedName>
    <definedName name="USPROD87" localSheetId="9">#REF!</definedName>
    <definedName name="USPROD87" localSheetId="1">#REF!</definedName>
    <definedName name="USPROD87" localSheetId="2">#REF!</definedName>
    <definedName name="USPROD87" localSheetId="4">#REF!</definedName>
    <definedName name="USPROD87" localSheetId="8">#REF!</definedName>
    <definedName name="USPROD87" localSheetId="13">#REF!</definedName>
    <definedName name="USPROD87" localSheetId="14">#REF!</definedName>
    <definedName name="USPROD87">#REF!</definedName>
    <definedName name="USPROD88" localSheetId="7">#REF!</definedName>
    <definedName name="USPROD88" localSheetId="11">#REF!</definedName>
    <definedName name="USPROD88" localSheetId="9">#REF!</definedName>
    <definedName name="USPROD88" localSheetId="1">#REF!</definedName>
    <definedName name="USPROD88" localSheetId="2">#REF!</definedName>
    <definedName name="USPROD88" localSheetId="4">#REF!</definedName>
    <definedName name="USPROD88" localSheetId="8">#REF!</definedName>
    <definedName name="USPROD88" localSheetId="13">#REF!</definedName>
    <definedName name="USPROD88" localSheetId="14">#REF!</definedName>
    <definedName name="USPROD88">#REF!</definedName>
    <definedName name="USRFO87" localSheetId="7">#REF!</definedName>
    <definedName name="USRFO87" localSheetId="11">#REF!</definedName>
    <definedName name="USRFO87" localSheetId="9">#REF!</definedName>
    <definedName name="USRFO87" localSheetId="1">#REF!</definedName>
    <definedName name="USRFO87" localSheetId="2">#REF!</definedName>
    <definedName name="USRFO87" localSheetId="4">#REF!</definedName>
    <definedName name="USRFO87" localSheetId="8">#REF!</definedName>
    <definedName name="USRFO87" localSheetId="13">#REF!</definedName>
    <definedName name="USRFO87" localSheetId="14">#REF!</definedName>
    <definedName name="USRFO87">#REF!</definedName>
    <definedName name="USRFO88" localSheetId="7">#REF!</definedName>
    <definedName name="USRFO88" localSheetId="11">#REF!</definedName>
    <definedName name="USRFO88" localSheetId="9">#REF!</definedName>
    <definedName name="USRFO88" localSheetId="1">#REF!</definedName>
    <definedName name="USRFO88" localSheetId="2">#REF!</definedName>
    <definedName name="USRFO88" localSheetId="4">#REF!</definedName>
    <definedName name="USRFO88" localSheetId="8">#REF!</definedName>
    <definedName name="USRFO88" localSheetId="13">#REF!</definedName>
    <definedName name="USRFO88" localSheetId="14">#REF!</definedName>
    <definedName name="USRFO88">#REF!</definedName>
    <definedName name="USrng" localSheetId="7">OFFSET(#REF!,0,0,COUNT(#REF!),1)</definedName>
    <definedName name="USrng" localSheetId="11">OFFSET(#REF!,0,0,COUNT(#REF!),1)</definedName>
    <definedName name="USrng" localSheetId="9">OFFSET(#REF!,0,0,COUNT(#REF!),1)</definedName>
    <definedName name="USrng" localSheetId="1">OFFSET(#REF!,0,0,COUNT(#REF!),1)</definedName>
    <definedName name="USrng" localSheetId="2">OFFSET(#REF!,0,0,COUNT(#REF!),1)</definedName>
    <definedName name="USrng" localSheetId="4">OFFSET(#REF!,0,0,COUNT(#REF!),1)</definedName>
    <definedName name="USrng" localSheetId="8">OFFSET(#REF!,0,0,COUNT(#REF!),1)</definedName>
    <definedName name="USrng" localSheetId="13">OFFSET(#REF!,0,0,COUNT(#REF!),1)</definedName>
    <definedName name="USrng" localSheetId="14">OFFSET(#REF!,0,0,COUNT(#REF!),1)</definedName>
    <definedName name="USrng">OFFSET(#REF!,0,0,COUNT(#REF!),1)</definedName>
    <definedName name="USSR" localSheetId="7">#REF!</definedName>
    <definedName name="USSR" localSheetId="11">#REF!</definedName>
    <definedName name="USSR" localSheetId="9">#REF!</definedName>
    <definedName name="USSR" localSheetId="1">#REF!</definedName>
    <definedName name="USSR" localSheetId="2">#REF!</definedName>
    <definedName name="USSR" localSheetId="4">#REF!</definedName>
    <definedName name="USSR" localSheetId="8">#REF!</definedName>
    <definedName name="USSR" localSheetId="13">#REF!</definedName>
    <definedName name="USSR" localSheetId="14">#REF!</definedName>
    <definedName name="USSR">#REF!</definedName>
    <definedName name="USTOT87" localSheetId="7">#REF!</definedName>
    <definedName name="USTOT87" localSheetId="11">#REF!</definedName>
    <definedName name="USTOT87" localSheetId="9">#REF!</definedName>
    <definedName name="USTOT87" localSheetId="1">#REF!</definedName>
    <definedName name="USTOT87" localSheetId="2">#REF!</definedName>
    <definedName name="USTOT87" localSheetId="4">#REF!</definedName>
    <definedName name="USTOT87" localSheetId="8">#REF!</definedName>
    <definedName name="USTOT87" localSheetId="13">#REF!</definedName>
    <definedName name="USTOT87" localSheetId="14">#REF!</definedName>
    <definedName name="USTOT87">#REF!</definedName>
    <definedName name="USTOT88" localSheetId="7">#REF!</definedName>
    <definedName name="USTOT88" localSheetId="11">#REF!</definedName>
    <definedName name="USTOT88" localSheetId="9">#REF!</definedName>
    <definedName name="USTOT88" localSheetId="1">#REF!</definedName>
    <definedName name="USTOT88" localSheetId="2">#REF!</definedName>
    <definedName name="USTOT88" localSheetId="4">#REF!</definedName>
    <definedName name="USTOT88" localSheetId="8">#REF!</definedName>
    <definedName name="USTOT88" localSheetId="13">#REF!</definedName>
    <definedName name="USTOT88" localSheetId="14">#REF!</definedName>
    <definedName name="USTOT88">#REF!</definedName>
    <definedName name="uu" localSheetId="3" hidden="1">{"Riqfin97",#N/A,FALSE,"Tran";"Riqfinpro",#N/A,FALSE,"Tran"}</definedName>
    <definedName name="uu" localSheetId="7" hidden="1">{"Riqfin97",#N/A,FALSE,"Tran";"Riqfinpro",#N/A,FALSE,"Tran"}</definedName>
    <definedName name="uu" localSheetId="10" hidden="1">{"Riqfin97",#N/A,FALSE,"Tran";"Riqfinpro",#N/A,FALSE,"Tran"}</definedName>
    <definedName name="uu" localSheetId="11" hidden="1">{"Riqfin97",#N/A,FALSE,"Tran";"Riqfinpro",#N/A,FALSE,"Tran"}</definedName>
    <definedName name="uu" localSheetId="0" hidden="1">{"Riqfin97",#N/A,FALSE,"Tran";"Riqfinpro",#N/A,FALSE,"Tran"}</definedName>
    <definedName name="uu" localSheetId="9" hidden="1">{"Riqfin97",#N/A,FALSE,"Tran";"Riqfinpro",#N/A,FALSE,"Tran"}</definedName>
    <definedName name="uu" localSheetId="1" hidden="1">{"Riqfin97",#N/A,FALSE,"Tran";"Riqfinpro",#N/A,FALSE,"Tran"}</definedName>
    <definedName name="uu" localSheetId="2" hidden="1">{"Riqfin97",#N/A,FALSE,"Tran";"Riqfinpro",#N/A,FALSE,"Tran"}</definedName>
    <definedName name="uu" localSheetId="4" hidden="1">{"Riqfin97",#N/A,FALSE,"Tran";"Riqfinpro",#N/A,FALSE,"Tran"}</definedName>
    <definedName name="uu" localSheetId="8" hidden="1">{"Riqfin97",#N/A,FALSE,"Tran";"Riqfinpro",#N/A,FALSE,"Tran"}</definedName>
    <definedName name="uu" localSheetId="12" hidden="1">{"Riqfin97",#N/A,FALSE,"Tran";"Riqfinpro",#N/A,FALSE,"Tran"}</definedName>
    <definedName name="uu" localSheetId="13" hidden="1">{"Riqfin97",#N/A,FALSE,"Tran";"Riqfinpro",#N/A,FALSE,"Tran"}</definedName>
    <definedName name="uu" localSheetId="14" hidden="1">{"Riqfin97",#N/A,FALSE,"Tran";"Riqfinpro",#N/A,FALSE,"Tran"}</definedName>
    <definedName name="uu" hidden="1">{"Riqfin97",#N/A,FALSE,"Tran";"Riqfinpro",#N/A,FALSE,"Tran"}</definedName>
    <definedName name="uuu" localSheetId="3" hidden="1">{"Riqfin97",#N/A,FALSE,"Tran";"Riqfinpro",#N/A,FALSE,"Tran"}</definedName>
    <definedName name="uuu" localSheetId="7" hidden="1">{"Riqfin97",#N/A,FALSE,"Tran";"Riqfinpro",#N/A,FALSE,"Tran"}</definedName>
    <definedName name="uuu" localSheetId="10" hidden="1">{"Riqfin97",#N/A,FALSE,"Tran";"Riqfinpro",#N/A,FALSE,"Tran"}</definedName>
    <definedName name="uuu" localSheetId="11" hidden="1">{"Riqfin97",#N/A,FALSE,"Tran";"Riqfinpro",#N/A,FALSE,"Tran"}</definedName>
    <definedName name="uuu" localSheetId="0" hidden="1">{"Riqfin97",#N/A,FALSE,"Tran";"Riqfinpro",#N/A,FALSE,"Tran"}</definedName>
    <definedName name="uuu" localSheetId="9" hidden="1">{"Riqfin97",#N/A,FALSE,"Tran";"Riqfinpro",#N/A,FALSE,"Tran"}</definedName>
    <definedName name="uuu" localSheetId="1" hidden="1">{"Riqfin97",#N/A,FALSE,"Tran";"Riqfinpro",#N/A,FALSE,"Tran"}</definedName>
    <definedName name="uuu" localSheetId="2" hidden="1">{"Riqfin97",#N/A,FALSE,"Tran";"Riqfinpro",#N/A,FALSE,"Tran"}</definedName>
    <definedName name="uuu" localSheetId="4" hidden="1">{"Riqfin97",#N/A,FALSE,"Tran";"Riqfinpro",#N/A,FALSE,"Tran"}</definedName>
    <definedName name="uuu" localSheetId="8" hidden="1">{"Riqfin97",#N/A,FALSE,"Tran";"Riqfinpro",#N/A,FALSE,"Tran"}</definedName>
    <definedName name="uuu" localSheetId="12" hidden="1">{"Riqfin97",#N/A,FALSE,"Tran";"Riqfinpro",#N/A,FALSE,"Tran"}</definedName>
    <definedName name="uuu" localSheetId="13" hidden="1">{"Riqfin97",#N/A,FALSE,"Tran";"Riqfinpro",#N/A,FALSE,"Tran"}</definedName>
    <definedName name="uuu" localSheetId="14" hidden="1">{"Riqfin97",#N/A,FALSE,"Tran";"Riqfinpro",#N/A,FALSE,"Tran"}</definedName>
    <definedName name="uuu" hidden="1">{"Riqfin97",#N/A,FALSE,"Tran";"Riqfinpro",#N/A,FALSE,"Tran"}</definedName>
    <definedName name="uuuuu">'[177]Quarterly Raw Data'!#REF!</definedName>
    <definedName name="uuuuuu" localSheetId="3" hidden="1">{"Riqfin97",#N/A,FALSE,"Tran";"Riqfinpro",#N/A,FALSE,"Tran"}</definedName>
    <definedName name="uuuuuu" localSheetId="7" hidden="1">{"Riqfin97",#N/A,FALSE,"Tran";"Riqfinpro",#N/A,FALSE,"Tran"}</definedName>
    <definedName name="uuuuuu" localSheetId="10" hidden="1">{"Riqfin97",#N/A,FALSE,"Tran";"Riqfinpro",#N/A,FALSE,"Tran"}</definedName>
    <definedName name="uuuuuu" localSheetId="11" hidden="1">{"Riqfin97",#N/A,FALSE,"Tran";"Riqfinpro",#N/A,FALSE,"Tran"}</definedName>
    <definedName name="uuuuuu" localSheetId="0" hidden="1">{"Riqfin97",#N/A,FALSE,"Tran";"Riqfinpro",#N/A,FALSE,"Tran"}</definedName>
    <definedName name="uuuuuu" localSheetId="9" hidden="1">{"Riqfin97",#N/A,FALSE,"Tran";"Riqfinpro",#N/A,FALSE,"Tran"}</definedName>
    <definedName name="uuuuuu" localSheetId="1" hidden="1">{"Riqfin97",#N/A,FALSE,"Tran";"Riqfinpro",#N/A,FALSE,"Tran"}</definedName>
    <definedName name="uuuuuu" localSheetId="2" hidden="1">{"Riqfin97",#N/A,FALSE,"Tran";"Riqfinpro",#N/A,FALSE,"Tran"}</definedName>
    <definedName name="uuuuuu" localSheetId="4" hidden="1">{"Riqfin97",#N/A,FALSE,"Tran";"Riqfinpro",#N/A,FALSE,"Tran"}</definedName>
    <definedName name="uuuuuu" localSheetId="8" hidden="1">{"Riqfin97",#N/A,FALSE,"Tran";"Riqfinpro",#N/A,FALSE,"Tran"}</definedName>
    <definedName name="uuuuuu" localSheetId="12" hidden="1">{"Riqfin97",#N/A,FALSE,"Tran";"Riqfinpro",#N/A,FALSE,"Tran"}</definedName>
    <definedName name="uuuuuu" localSheetId="13" hidden="1">{"Riqfin97",#N/A,FALSE,"Tran";"Riqfinpro",#N/A,FALSE,"Tran"}</definedName>
    <definedName name="uuuuuu" localSheetId="14" hidden="1">{"Riqfin97",#N/A,FALSE,"Tran";"Riqfinpro",#N/A,FALSE,"Tran"}</definedName>
    <definedName name="uuuuuu" hidden="1">{"Riqfin97",#N/A,FALSE,"Tran";"Riqfinpro",#N/A,FALSE,"Tran"}</definedName>
    <definedName name="v">#N/A</definedName>
    <definedName name="VALID_FORMATS" localSheetId="7">#REF!</definedName>
    <definedName name="VALID_FORMATS" localSheetId="11">#REF!</definedName>
    <definedName name="VALID_FORMATS" localSheetId="9">#REF!</definedName>
    <definedName name="VALID_FORMATS" localSheetId="1">#REF!</definedName>
    <definedName name="VALID_FORMATS" localSheetId="2">#REF!</definedName>
    <definedName name="VALID_FORMATS" localSheetId="4">#REF!</definedName>
    <definedName name="VALID_FORMATS" localSheetId="8">#REF!</definedName>
    <definedName name="VALID_FORMATS" localSheetId="13">#REF!</definedName>
    <definedName name="VALID_FORMATS" localSheetId="14">#REF!</definedName>
    <definedName name="VALID_FORMATS">#REF!</definedName>
    <definedName name="VenceHoy" localSheetId="7">#REF!</definedName>
    <definedName name="VenceHoy" localSheetId="11">#REF!</definedName>
    <definedName name="VenceHoy" localSheetId="9">#REF!</definedName>
    <definedName name="VenceHoy" localSheetId="1">#REF!</definedName>
    <definedName name="VenceHoy" localSheetId="2">#REF!</definedName>
    <definedName name="VenceHoy" localSheetId="4">#REF!</definedName>
    <definedName name="VenceHoy" localSheetId="8">#REF!</definedName>
    <definedName name="VenceHoy" localSheetId="13">#REF!</definedName>
    <definedName name="VenceHoy" localSheetId="14">#REF!</definedName>
    <definedName name="VenceHoy">#REF!</definedName>
    <definedName name="venci" localSheetId="7">#REF!</definedName>
    <definedName name="venci" localSheetId="11">#REF!</definedName>
    <definedName name="venci" localSheetId="9">#REF!</definedName>
    <definedName name="venci" localSheetId="4">#REF!</definedName>
    <definedName name="venci" localSheetId="8">#REF!</definedName>
    <definedName name="venci" localSheetId="13">#REF!</definedName>
    <definedName name="venci" localSheetId="14">#REF!</definedName>
    <definedName name="venci">#REF!</definedName>
    <definedName name="venci2000" localSheetId="7">#REF!</definedName>
    <definedName name="venci2000" localSheetId="11">#REF!</definedName>
    <definedName name="venci2000" localSheetId="9">#REF!</definedName>
    <definedName name="venci2000" localSheetId="4">#REF!</definedName>
    <definedName name="venci2000" localSheetId="8">#REF!</definedName>
    <definedName name="venci2000" localSheetId="13">#REF!</definedName>
    <definedName name="venci2000" localSheetId="14">#REF!</definedName>
    <definedName name="venci2000">#REF!</definedName>
    <definedName name="venci2001" localSheetId="7">#REF!</definedName>
    <definedName name="venci2001" localSheetId="11">#REF!</definedName>
    <definedName name="venci2001" localSheetId="9">#REF!</definedName>
    <definedName name="venci2001" localSheetId="4">#REF!</definedName>
    <definedName name="venci2001" localSheetId="8">#REF!</definedName>
    <definedName name="venci2001" localSheetId="13">#REF!</definedName>
    <definedName name="venci2001" localSheetId="14">#REF!</definedName>
    <definedName name="venci2001">#REF!</definedName>
    <definedName name="venci2002" localSheetId="7">#REF!</definedName>
    <definedName name="venci2002" localSheetId="11">#REF!</definedName>
    <definedName name="venci2002" localSheetId="9">#REF!</definedName>
    <definedName name="venci2002" localSheetId="4">#REF!</definedName>
    <definedName name="venci2002" localSheetId="8">#REF!</definedName>
    <definedName name="venci2002" localSheetId="13">#REF!</definedName>
    <definedName name="venci2002" localSheetId="14">#REF!</definedName>
    <definedName name="venci2002">#REF!</definedName>
    <definedName name="venci2003" localSheetId="7">#REF!</definedName>
    <definedName name="venci2003" localSheetId="11">#REF!</definedName>
    <definedName name="venci2003" localSheetId="9">#REF!</definedName>
    <definedName name="venci2003" localSheetId="4">#REF!</definedName>
    <definedName name="venci2003" localSheetId="8">#REF!</definedName>
    <definedName name="venci2003" localSheetId="13">#REF!</definedName>
    <definedName name="venci2003" localSheetId="14">#REF!</definedName>
    <definedName name="venci2003">#REF!</definedName>
    <definedName name="venci98" localSheetId="7">[23]Programa!#REF!</definedName>
    <definedName name="venci98" localSheetId="11">[24]Programa!#REF!</definedName>
    <definedName name="venci98" localSheetId="9">[24]Programa!#REF!</definedName>
    <definedName name="venci98" localSheetId="1">[24]Programa!#REF!</definedName>
    <definedName name="venci98" localSheetId="2">[24]Programa!#REF!</definedName>
    <definedName name="venci98" localSheetId="8">[23]Programa!#REF!</definedName>
    <definedName name="venci98">[24]Programa!#REF!</definedName>
    <definedName name="venci98j" localSheetId="7">[23]Programa!#REF!</definedName>
    <definedName name="venci98j" localSheetId="11">[24]Programa!#REF!</definedName>
    <definedName name="venci98j" localSheetId="1">[24]Programa!#REF!</definedName>
    <definedName name="venci98j" localSheetId="2">[24]Programa!#REF!</definedName>
    <definedName name="venci98j" localSheetId="8">[23]Programa!#REF!</definedName>
    <definedName name="venci98j">[24]Programa!#REF!</definedName>
    <definedName name="venci98s" localSheetId="7">#REF!</definedName>
    <definedName name="venci98s" localSheetId="11">#REF!</definedName>
    <definedName name="venci98s" localSheetId="9">#REF!</definedName>
    <definedName name="venci98s" localSheetId="1">#REF!</definedName>
    <definedName name="venci98s" localSheetId="2">#REF!</definedName>
    <definedName name="venci98s" localSheetId="4">#REF!</definedName>
    <definedName name="venci98s" localSheetId="8">#REF!</definedName>
    <definedName name="venci98s" localSheetId="13">#REF!</definedName>
    <definedName name="venci98s" localSheetId="14">#REF!</definedName>
    <definedName name="venci98s">#REF!</definedName>
    <definedName name="venci99" localSheetId="7">#REF!</definedName>
    <definedName name="venci99" localSheetId="11">#REF!</definedName>
    <definedName name="venci99" localSheetId="9">#REF!</definedName>
    <definedName name="venci99" localSheetId="4">#REF!</definedName>
    <definedName name="venci99" localSheetId="8">#REF!</definedName>
    <definedName name="venci99" localSheetId="13">#REF!</definedName>
    <definedName name="venci99" localSheetId="14">#REF!</definedName>
    <definedName name="venci99">#REF!</definedName>
    <definedName name="VENEZU" localSheetId="7">#REF!</definedName>
    <definedName name="VENEZU" localSheetId="11">#REF!</definedName>
    <definedName name="VENEZU" localSheetId="9">#REF!</definedName>
    <definedName name="VENEZU" localSheetId="1">#REF!</definedName>
    <definedName name="VENEZU" localSheetId="2">#REF!</definedName>
    <definedName name="VENEZU" localSheetId="4">#REF!</definedName>
    <definedName name="VENEZU" localSheetId="8">#REF!</definedName>
    <definedName name="VENEZU" localSheetId="13">#REF!</definedName>
    <definedName name="VENEZU" localSheetId="14">#REF!</definedName>
    <definedName name="VENEZU">#REF!</definedName>
    <definedName name="VENEZUELA">"bANCOS"</definedName>
    <definedName name="VIAAEREA" localSheetId="7">#REF!</definedName>
    <definedName name="VIAAEREA" localSheetId="11">#REF!</definedName>
    <definedName name="VIAAEREA" localSheetId="9">#REF!</definedName>
    <definedName name="VIAAEREA" localSheetId="1">#REF!</definedName>
    <definedName name="VIAAEREA" localSheetId="2">#REF!</definedName>
    <definedName name="VIAAEREA" localSheetId="4">#REF!</definedName>
    <definedName name="VIAAEREA" localSheetId="8">#REF!</definedName>
    <definedName name="VIAAEREA" localSheetId="13">#REF!</definedName>
    <definedName name="VIAAEREA" localSheetId="14">#REF!</definedName>
    <definedName name="VIAAEREA">#REF!</definedName>
    <definedName name="volume_trade" localSheetId="7">#REF!</definedName>
    <definedName name="volume_trade" localSheetId="11">#REF!</definedName>
    <definedName name="volume_trade" localSheetId="9">#REF!</definedName>
    <definedName name="volume_trade" localSheetId="4">#REF!</definedName>
    <definedName name="volume_trade" localSheetId="8">#REF!</definedName>
    <definedName name="volume_trade" localSheetId="13">#REF!</definedName>
    <definedName name="volume_trade" localSheetId="14">#REF!</definedName>
    <definedName name="volume_trade">#REF!</definedName>
    <definedName name="VTITLES" localSheetId="7">#REF!</definedName>
    <definedName name="VTITLES" localSheetId="11">#REF!</definedName>
    <definedName name="VTITLES" localSheetId="9">#REF!</definedName>
    <definedName name="VTITLES" localSheetId="4">#REF!</definedName>
    <definedName name="VTITLES" localSheetId="8">#REF!</definedName>
    <definedName name="VTITLES" localSheetId="13">#REF!</definedName>
    <definedName name="VTITLES" localSheetId="14">#REF!</definedName>
    <definedName name="VTITLES">#REF!</definedName>
    <definedName name="vv" localSheetId="3" hidden="1">{"Tab1",#N/A,FALSE,"P";"Tab2",#N/A,FALSE,"P"}</definedName>
    <definedName name="vv" localSheetId="7" hidden="1">{"Tab1",#N/A,FALSE,"P";"Tab2",#N/A,FALSE,"P"}</definedName>
    <definedName name="vv" localSheetId="10" hidden="1">{"Tab1",#N/A,FALSE,"P";"Tab2",#N/A,FALSE,"P"}</definedName>
    <definedName name="vv" localSheetId="11" hidden="1">{"Tab1",#N/A,FALSE,"P";"Tab2",#N/A,FALSE,"P"}</definedName>
    <definedName name="vv" localSheetId="0" hidden="1">{"Tab1",#N/A,FALSE,"P";"Tab2",#N/A,FALSE,"P"}</definedName>
    <definedName name="vv" localSheetId="9" hidden="1">{"Tab1",#N/A,FALSE,"P";"Tab2",#N/A,FALSE,"P"}</definedName>
    <definedName name="vv" localSheetId="1" hidden="1">{"Tab1",#N/A,FALSE,"P";"Tab2",#N/A,FALSE,"P"}</definedName>
    <definedName name="vv" localSheetId="2" hidden="1">{"Tab1",#N/A,FALSE,"P";"Tab2",#N/A,FALSE,"P"}</definedName>
    <definedName name="vv" localSheetId="4" hidden="1">{"Tab1",#N/A,FALSE,"P";"Tab2",#N/A,FALSE,"P"}</definedName>
    <definedName name="vv" localSheetId="8" hidden="1">{"Tab1",#N/A,FALSE,"P";"Tab2",#N/A,FALSE,"P"}</definedName>
    <definedName name="vv" localSheetId="12" hidden="1">{"Tab1",#N/A,FALSE,"P";"Tab2",#N/A,FALSE,"P"}</definedName>
    <definedName name="vv" localSheetId="13" hidden="1">{"Tab1",#N/A,FALSE,"P";"Tab2",#N/A,FALSE,"P"}</definedName>
    <definedName name="vv" localSheetId="14" hidden="1">{"Tab1",#N/A,FALSE,"P";"Tab2",#N/A,FALSE,"P"}</definedName>
    <definedName name="vv" hidden="1">{"Tab1",#N/A,FALSE,"P";"Tab2",#N/A,FALSE,"P"}</definedName>
    <definedName name="vvv" localSheetId="3" hidden="1">{"Tab1",#N/A,FALSE,"P";"Tab2",#N/A,FALSE,"P"}</definedName>
    <definedName name="vvv" localSheetId="7" hidden="1">{"Tab1",#N/A,FALSE,"P";"Tab2",#N/A,FALSE,"P"}</definedName>
    <definedName name="vvv" localSheetId="10" hidden="1">{"Tab1",#N/A,FALSE,"P";"Tab2",#N/A,FALSE,"P"}</definedName>
    <definedName name="vvv" localSheetId="11" hidden="1">{"Tab1",#N/A,FALSE,"P";"Tab2",#N/A,FALSE,"P"}</definedName>
    <definedName name="vvv" localSheetId="0" hidden="1">{"Tab1",#N/A,FALSE,"P";"Tab2",#N/A,FALSE,"P"}</definedName>
    <definedName name="vvv" localSheetId="9" hidden="1">{"Tab1",#N/A,FALSE,"P";"Tab2",#N/A,FALSE,"P"}</definedName>
    <definedName name="vvv" localSheetId="1" hidden="1">{"Tab1",#N/A,FALSE,"P";"Tab2",#N/A,FALSE,"P"}</definedName>
    <definedName name="vvv" localSheetId="2" hidden="1">{"Tab1",#N/A,FALSE,"P";"Tab2",#N/A,FALSE,"P"}</definedName>
    <definedName name="vvv" localSheetId="4" hidden="1">{"Tab1",#N/A,FALSE,"P";"Tab2",#N/A,FALSE,"P"}</definedName>
    <definedName name="vvv" localSheetId="8" hidden="1">{"Tab1",#N/A,FALSE,"P";"Tab2",#N/A,FALSE,"P"}</definedName>
    <definedName name="vvv" localSheetId="12" hidden="1">{"Tab1",#N/A,FALSE,"P";"Tab2",#N/A,FALSE,"P"}</definedName>
    <definedName name="vvv" localSheetId="13" hidden="1">{"Tab1",#N/A,FALSE,"P";"Tab2",#N/A,FALSE,"P"}</definedName>
    <definedName name="vvv" localSheetId="14" hidden="1">{"Tab1",#N/A,FALSE,"P";"Tab2",#N/A,FALSE,"P"}</definedName>
    <definedName name="vvv" hidden="1">{"Tab1",#N/A,FALSE,"P";"Tab2",#N/A,FALSE,"P"}</definedName>
    <definedName name="vvvv" localSheetId="3" hidden="1">{"Minpmon",#N/A,FALSE,"Monthinput"}</definedName>
    <definedName name="vvvv" localSheetId="7" hidden="1">{"Minpmon",#N/A,FALSE,"Monthinput"}</definedName>
    <definedName name="vvvv" localSheetId="10" hidden="1">{"Minpmon",#N/A,FALSE,"Monthinput"}</definedName>
    <definedName name="vvvv" localSheetId="11" hidden="1">{"Minpmon",#N/A,FALSE,"Monthinput"}</definedName>
    <definedName name="vvvv" localSheetId="0" hidden="1">{"Minpmon",#N/A,FALSE,"Monthinput"}</definedName>
    <definedName name="vvvv" localSheetId="9" hidden="1">{"Minpmon",#N/A,FALSE,"Monthinput"}</definedName>
    <definedName name="vvvv" localSheetId="1" hidden="1">{"Minpmon",#N/A,FALSE,"Monthinput"}</definedName>
    <definedName name="vvvv" localSheetId="2" hidden="1">{"Minpmon",#N/A,FALSE,"Monthinput"}</definedName>
    <definedName name="vvvv" localSheetId="4" hidden="1">{"Minpmon",#N/A,FALSE,"Monthinput"}</definedName>
    <definedName name="vvvv" localSheetId="8" hidden="1">{"Minpmon",#N/A,FALSE,"Monthinput"}</definedName>
    <definedName name="vvvv" localSheetId="12" hidden="1">{"Minpmon",#N/A,FALSE,"Monthinput"}</definedName>
    <definedName name="vvvv" localSheetId="13" hidden="1">{"Minpmon",#N/A,FALSE,"Monthinput"}</definedName>
    <definedName name="vvvv" localSheetId="14" hidden="1">{"Minpmon",#N/A,FALSE,"Monthinput"}</definedName>
    <definedName name="vvvv" hidden="1">{"Minpmon",#N/A,FALSE,"Monthinput"}</definedName>
    <definedName name="vvvvvvvvvvvv" localSheetId="3" hidden="1">{"Riqfin97",#N/A,FALSE,"Tran";"Riqfinpro",#N/A,FALSE,"Tran"}</definedName>
    <definedName name="vvvvvvvvvvvv" localSheetId="7" hidden="1">{"Riqfin97",#N/A,FALSE,"Tran";"Riqfinpro",#N/A,FALSE,"Tran"}</definedName>
    <definedName name="vvvvvvvvvvvv" localSheetId="10" hidden="1">{"Riqfin97",#N/A,FALSE,"Tran";"Riqfinpro",#N/A,FALSE,"Tran"}</definedName>
    <definedName name="vvvvvvvvvvvv" localSheetId="11" hidden="1">{"Riqfin97",#N/A,FALSE,"Tran";"Riqfinpro",#N/A,FALSE,"Tran"}</definedName>
    <definedName name="vvvvvvvvvvvv" localSheetId="0" hidden="1">{"Riqfin97",#N/A,FALSE,"Tran";"Riqfinpro",#N/A,FALSE,"Tran"}</definedName>
    <definedName name="vvvvvvvvvvvv" localSheetId="9" hidden="1">{"Riqfin97",#N/A,FALSE,"Tran";"Riqfinpro",#N/A,FALSE,"Tran"}</definedName>
    <definedName name="vvvvvvvvvvvv" localSheetId="1" hidden="1">{"Riqfin97",#N/A,FALSE,"Tran";"Riqfinpro",#N/A,FALSE,"Tran"}</definedName>
    <definedName name="vvvvvvvvvvvv" localSheetId="2" hidden="1">{"Riqfin97",#N/A,FALSE,"Tran";"Riqfinpro",#N/A,FALSE,"Tran"}</definedName>
    <definedName name="vvvvvvvvvvvv" localSheetId="4" hidden="1">{"Riqfin97",#N/A,FALSE,"Tran";"Riqfinpro",#N/A,FALSE,"Tran"}</definedName>
    <definedName name="vvvvvvvvvvvv" localSheetId="8" hidden="1">{"Riqfin97",#N/A,FALSE,"Tran";"Riqfinpro",#N/A,FALSE,"Tran"}</definedName>
    <definedName name="vvvvvvvvvvvv" localSheetId="12" hidden="1">{"Riqfin97",#N/A,FALSE,"Tran";"Riqfinpro",#N/A,FALSE,"Tran"}</definedName>
    <definedName name="vvvvvvvvvvvv" localSheetId="13" hidden="1">{"Riqfin97",#N/A,FALSE,"Tran";"Riqfinpro",#N/A,FALSE,"Tran"}</definedName>
    <definedName name="vvvvvvvvvvvv" localSheetId="14" hidden="1">{"Riqfin97",#N/A,FALSE,"Tran";"Riqfinpro",#N/A,FALSE,"Tran"}</definedName>
    <definedName name="vvvvvvvvvvvv" hidden="1">{"Riqfin97",#N/A,FALSE,"Tran";"Riqfinpro",#N/A,FALSE,"Tran"}</definedName>
    <definedName name="vvvvvvvvvvvvv" localSheetId="3" hidden="1">{"Tab1",#N/A,FALSE,"P";"Tab2",#N/A,FALSE,"P"}</definedName>
    <definedName name="vvvvvvvvvvvvv" localSheetId="7" hidden="1">{"Tab1",#N/A,FALSE,"P";"Tab2",#N/A,FALSE,"P"}</definedName>
    <definedName name="vvvvvvvvvvvvv" localSheetId="10" hidden="1">{"Tab1",#N/A,FALSE,"P";"Tab2",#N/A,FALSE,"P"}</definedName>
    <definedName name="vvvvvvvvvvvvv" localSheetId="11" hidden="1">{"Tab1",#N/A,FALSE,"P";"Tab2",#N/A,FALSE,"P"}</definedName>
    <definedName name="vvvvvvvvvvvvv" localSheetId="0" hidden="1">{"Tab1",#N/A,FALSE,"P";"Tab2",#N/A,FALSE,"P"}</definedName>
    <definedName name="vvvvvvvvvvvvv" localSheetId="9" hidden="1">{"Tab1",#N/A,FALSE,"P";"Tab2",#N/A,FALSE,"P"}</definedName>
    <definedName name="vvvvvvvvvvvvv" localSheetId="1" hidden="1">{"Tab1",#N/A,FALSE,"P";"Tab2",#N/A,FALSE,"P"}</definedName>
    <definedName name="vvvvvvvvvvvvv" localSheetId="2" hidden="1">{"Tab1",#N/A,FALSE,"P";"Tab2",#N/A,FALSE,"P"}</definedName>
    <definedName name="vvvvvvvvvvvvv" localSheetId="4" hidden="1">{"Tab1",#N/A,FALSE,"P";"Tab2",#N/A,FALSE,"P"}</definedName>
    <definedName name="vvvvvvvvvvvvv" localSheetId="8" hidden="1">{"Tab1",#N/A,FALSE,"P";"Tab2",#N/A,FALSE,"P"}</definedName>
    <definedName name="vvvvvvvvvvvvv" localSheetId="12" hidden="1">{"Tab1",#N/A,FALSE,"P";"Tab2",#N/A,FALSE,"P"}</definedName>
    <definedName name="vvvvvvvvvvvvv" localSheetId="13" hidden="1">{"Tab1",#N/A,FALSE,"P";"Tab2",#N/A,FALSE,"P"}</definedName>
    <definedName name="vvvvvvvvvvvvv" localSheetId="14" hidden="1">{"Tab1",#N/A,FALSE,"P";"Tab2",#N/A,FALSE,"P"}</definedName>
    <definedName name="vvvvvvvvvvvvv" hidden="1">{"Tab1",#N/A,FALSE,"P";"Tab2",#N/A,FALSE,"P"}</definedName>
    <definedName name="w" localSheetId="3" hidden="1">{"Minpmon",#N/A,FALSE,"Monthinput"}</definedName>
    <definedName name="w" localSheetId="7" hidden="1">{"Minpmon",#N/A,FALSE,"Monthinput"}</definedName>
    <definedName name="w" localSheetId="10" hidden="1">{"Minpmon",#N/A,FALSE,"Monthinput"}</definedName>
    <definedName name="w" localSheetId="11" hidden="1">{"Minpmon",#N/A,FALSE,"Monthinput"}</definedName>
    <definedName name="w" localSheetId="0" hidden="1">{"Minpmon",#N/A,FALSE,"Monthinput"}</definedName>
    <definedName name="w" localSheetId="9" hidden="1">{"Minpmon",#N/A,FALSE,"Monthinput"}</definedName>
    <definedName name="w" localSheetId="1" hidden="1">{"Minpmon",#N/A,FALSE,"Monthinput"}</definedName>
    <definedName name="w" localSheetId="2" hidden="1">{"Minpmon",#N/A,FALSE,"Monthinput"}</definedName>
    <definedName name="w" localSheetId="4" hidden="1">{"Minpmon",#N/A,FALSE,"Monthinput"}</definedName>
    <definedName name="w" localSheetId="8" hidden="1">{"Minpmon",#N/A,FALSE,"Monthinput"}</definedName>
    <definedName name="w" localSheetId="12" hidden="1">{"Minpmon",#N/A,FALSE,"Monthinput"}</definedName>
    <definedName name="w" localSheetId="13" hidden="1">{"Minpmon",#N/A,FALSE,"Monthinput"}</definedName>
    <definedName name="w" localSheetId="14" hidden="1">{"Minpmon",#N/A,FALSE,"Monthinput"}</definedName>
    <definedName name="w" hidden="1">{"Minpmon",#N/A,FALSE,"Monthinput"}</definedName>
    <definedName name="wage_govt_sector" localSheetId="7">#REF!</definedName>
    <definedName name="wage_govt_sector" localSheetId="11">#REF!</definedName>
    <definedName name="wage_govt_sector" localSheetId="9">#REF!</definedName>
    <definedName name="wage_govt_sector" localSheetId="1">#REF!</definedName>
    <definedName name="wage_govt_sector" localSheetId="2">#REF!</definedName>
    <definedName name="wage_govt_sector" localSheetId="4">#REF!</definedName>
    <definedName name="wage_govt_sector" localSheetId="8">#REF!</definedName>
    <definedName name="wage_govt_sector" localSheetId="13">#REF!</definedName>
    <definedName name="wage_govt_sector" localSheetId="14">#REF!</definedName>
    <definedName name="wage_govt_sector">#REF!</definedName>
    <definedName name="WAPR" localSheetId="7">#REF!</definedName>
    <definedName name="WAPR" localSheetId="11">#REF!</definedName>
    <definedName name="WAPR" localSheetId="9">#REF!</definedName>
    <definedName name="WAPR" localSheetId="1">#REF!</definedName>
    <definedName name="WAPR" localSheetId="2">#REF!</definedName>
    <definedName name="WAPR" localSheetId="4">#REF!</definedName>
    <definedName name="WAPR" localSheetId="8">#REF!</definedName>
    <definedName name="WAPR" localSheetId="13">#REF!</definedName>
    <definedName name="WAPR" localSheetId="14">#REF!</definedName>
    <definedName name="WAPR">#REF!</definedName>
    <definedName name="Weekly_Depreciation">'[76]Inter-Bank'!$I$5</definedName>
    <definedName name="Weighted_Average_Inter_Bank_Exchange_Rate">'[76]Inter-Bank'!$C$5</definedName>
    <definedName name="WEO" localSheetId="7">#REF!</definedName>
    <definedName name="WEO" localSheetId="11">#REF!</definedName>
    <definedName name="WEO" localSheetId="9">#REF!</definedName>
    <definedName name="WEO" localSheetId="1">#REF!</definedName>
    <definedName name="WEO" localSheetId="2">#REF!</definedName>
    <definedName name="WEO" localSheetId="4">#REF!</definedName>
    <definedName name="WEO" localSheetId="8">#REF!</definedName>
    <definedName name="WEO" localSheetId="13">#REF!</definedName>
    <definedName name="WEO" localSheetId="14">#REF!</definedName>
    <definedName name="WEO">#REF!</definedName>
    <definedName name="WEOD" localSheetId="7">#REF!</definedName>
    <definedName name="WEOD" localSheetId="11">#REF!</definedName>
    <definedName name="WEOD" localSheetId="9">#REF!</definedName>
    <definedName name="WEOD" localSheetId="4">#REF!</definedName>
    <definedName name="WEOD" localSheetId="8">#REF!</definedName>
    <definedName name="WEOD" localSheetId="13">#REF!</definedName>
    <definedName name="WEOD" localSheetId="14">#REF!</definedName>
    <definedName name="WEOD">#REF!</definedName>
    <definedName name="weodata" localSheetId="7">#REF!</definedName>
    <definedName name="weodata" localSheetId="11">#REF!</definedName>
    <definedName name="weodata" localSheetId="9">#REF!</definedName>
    <definedName name="weodata" localSheetId="4">#REF!</definedName>
    <definedName name="weodata" localSheetId="8">#REF!</definedName>
    <definedName name="weodata" localSheetId="13">#REF!</definedName>
    <definedName name="weodata" localSheetId="14">#REF!</definedName>
    <definedName name="weodata">#REF!</definedName>
    <definedName name="wer" localSheetId="3" hidden="1">{"Riqfin97",#N/A,FALSE,"Tran";"Riqfinpro",#N/A,FALSE,"Tran"}</definedName>
    <definedName name="wer" localSheetId="7" hidden="1">{"Riqfin97",#N/A,FALSE,"Tran";"Riqfinpro",#N/A,FALSE,"Tran"}</definedName>
    <definedName name="wer" localSheetId="10" hidden="1">{"Riqfin97",#N/A,FALSE,"Tran";"Riqfinpro",#N/A,FALSE,"Tran"}</definedName>
    <definedName name="wer" localSheetId="11" hidden="1">{"Riqfin97",#N/A,FALSE,"Tran";"Riqfinpro",#N/A,FALSE,"Tran"}</definedName>
    <definedName name="wer" localSheetId="0" hidden="1">{"Riqfin97",#N/A,FALSE,"Tran";"Riqfinpro",#N/A,FALSE,"Tran"}</definedName>
    <definedName name="wer" localSheetId="9" hidden="1">{"Riqfin97",#N/A,FALSE,"Tran";"Riqfinpro",#N/A,FALSE,"Tran"}</definedName>
    <definedName name="wer" localSheetId="1" hidden="1">{"Riqfin97",#N/A,FALSE,"Tran";"Riqfinpro",#N/A,FALSE,"Tran"}</definedName>
    <definedName name="wer" localSheetId="2" hidden="1">{"Riqfin97",#N/A,FALSE,"Tran";"Riqfinpro",#N/A,FALSE,"Tran"}</definedName>
    <definedName name="wer" localSheetId="4" hidden="1">{"Riqfin97",#N/A,FALSE,"Tran";"Riqfinpro",#N/A,FALSE,"Tran"}</definedName>
    <definedName name="wer" localSheetId="8" hidden="1">{"Riqfin97",#N/A,FALSE,"Tran";"Riqfinpro",#N/A,FALSE,"Tran"}</definedName>
    <definedName name="wer" localSheetId="12" hidden="1">{"Riqfin97",#N/A,FALSE,"Tran";"Riqfinpro",#N/A,FALSE,"Tran"}</definedName>
    <definedName name="wer" localSheetId="13" hidden="1">{"Riqfin97",#N/A,FALSE,"Tran";"Riqfinpro",#N/A,FALSE,"Tran"}</definedName>
    <definedName name="wer" localSheetId="14" hidden="1">{"Riqfin97",#N/A,FALSE,"Tran";"Riqfinpro",#N/A,FALSE,"Tran"}</definedName>
    <definedName name="wer" hidden="1">{"Riqfin97",#N/A,FALSE,"Tran";"Riqfinpro",#N/A,FALSE,"Tran"}</definedName>
    <definedName name="will" localSheetId="3">'[145]SPNF Acuerdo Incl. Int.'!will</definedName>
    <definedName name="will" localSheetId="6">'[145]SPNF Acuerdo Incl. Int.'!will</definedName>
    <definedName name="will" localSheetId="1">#REF!</definedName>
    <definedName name="will" localSheetId="2">#REF!</definedName>
    <definedName name="will" localSheetId="12">'[145]SPNF Acuerdo Incl. Int.'!will</definedName>
    <definedName name="will" localSheetId="14">'[145]SPNF Acuerdo Incl. Int.'!will</definedName>
    <definedName name="will">'[145]SPNF Acuerdo Incl. Int.'!will</definedName>
    <definedName name="will1">#N/A</definedName>
    <definedName name="will3">#N/A</definedName>
    <definedName name="Work_Area" localSheetId="7">#REF!</definedName>
    <definedName name="Work_Area" localSheetId="11">#REF!</definedName>
    <definedName name="Work_Area" localSheetId="9">#REF!</definedName>
    <definedName name="Work_Area" localSheetId="1">#REF!</definedName>
    <definedName name="Work_Area" localSheetId="2">#REF!</definedName>
    <definedName name="Work_Area" localSheetId="4">#REF!</definedName>
    <definedName name="Work_Area" localSheetId="8">#REF!</definedName>
    <definedName name="Work_Area" localSheetId="13">#REF!</definedName>
    <definedName name="Work_Area" localSheetId="14">#REF!</definedName>
    <definedName name="Work_Area">#REF!</definedName>
    <definedName name="WPCP33_D" localSheetId="7">#REF!</definedName>
    <definedName name="WPCP33_D" localSheetId="11">#REF!</definedName>
    <definedName name="WPCP33_D" localSheetId="9">#REF!</definedName>
    <definedName name="WPCP33_D" localSheetId="1">#REF!</definedName>
    <definedName name="WPCP33_D" localSheetId="2">#REF!</definedName>
    <definedName name="WPCP33_D" localSheetId="4">#REF!</definedName>
    <definedName name="WPCP33_D" localSheetId="8">#REF!</definedName>
    <definedName name="WPCP33_D" localSheetId="13">#REF!</definedName>
    <definedName name="WPCP33_D" localSheetId="14">#REF!</definedName>
    <definedName name="WPCP33_D">#REF!</definedName>
    <definedName name="WPCP33pch" localSheetId="7">#REF!</definedName>
    <definedName name="WPCP33pch" localSheetId="11">#REF!</definedName>
    <definedName name="WPCP33pch" localSheetId="9">#REF!</definedName>
    <definedName name="WPCP33pch" localSheetId="1">#REF!</definedName>
    <definedName name="WPCP33pch" localSheetId="2">#REF!</definedName>
    <definedName name="WPCP33pch" localSheetId="4">#REF!</definedName>
    <definedName name="WPCP33pch" localSheetId="8">#REF!</definedName>
    <definedName name="WPCP33pch" localSheetId="13">#REF!</definedName>
    <definedName name="WPCP33pch" localSheetId="14">#REF!</definedName>
    <definedName name="WPCP33pch">#REF!</definedName>
    <definedName name="wrn" localSheetId="3" hidden="1">{"Main Economic Indicators",#N/A,FALSE,"C"}</definedName>
    <definedName name="wrn" localSheetId="7" hidden="1">{"Main Economic Indicators",#N/A,FALSE,"C"}</definedName>
    <definedName name="wrn" localSheetId="10" hidden="1">{"Main Economic Indicators",#N/A,FALSE,"C"}</definedName>
    <definedName name="wrn" localSheetId="11" hidden="1">{"Main Economic Indicators",#N/A,FALSE,"C"}</definedName>
    <definedName name="wrn" localSheetId="0" hidden="1">{"Main Economic Indicators",#N/A,FALSE,"C"}</definedName>
    <definedName name="wrn" localSheetId="9" hidden="1">{"Main Economic Indicators",#N/A,FALSE,"C"}</definedName>
    <definedName name="wrn" localSheetId="1" hidden="1">{"Main Economic Indicators",#N/A,FALSE,"C"}</definedName>
    <definedName name="wrn" localSheetId="2" hidden="1">{"Main Economic Indicators",#N/A,FALSE,"C"}</definedName>
    <definedName name="wrn" localSheetId="4" hidden="1">{"Main Economic Indicators",#N/A,FALSE,"C"}</definedName>
    <definedName name="wrn" localSheetId="8" hidden="1">{"Main Economic Indicators",#N/A,FALSE,"C"}</definedName>
    <definedName name="wrn" localSheetId="12" hidden="1">{"Main Economic Indicators",#N/A,FALSE,"C"}</definedName>
    <definedName name="wrn" localSheetId="13" hidden="1">{"Main Economic Indicators",#N/A,FALSE,"C"}</definedName>
    <definedName name="wrn" localSheetId="14" hidden="1">{"Main Economic Indicators",#N/A,FALSE,"C"}</definedName>
    <definedName name="wrn" hidden="1">{"Main Economic Indicators",#N/A,FALSE,"C"}</definedName>
    <definedName name="wrn.98RED." localSheetId="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9"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3"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3"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localSheetId="10" hidden="1">{#N/A,#N/A,FALSE,"CONTENTS";#N/A,#N/A,FALSE,"ASS";#N/A,#N/A,FALSE,"BOP";#N/A,#N/A,FALSE,"BOPGDP";#N/A,#N/A,FALSE,"EXP";#N/A,#N/A,FALSE,"EXPG";#N/A,#N/A,FALSE,"EXPP";#N/A,#N/A,FALSE,"IMP";#N/A,#N/A,FALSE,"TOT";#N/A,#N/A,FALSE,"SERV";#N/A,#N/A,FALSE,"TRAN";#N/A,#N/A,FALSE,"DISB";#N/A,#N/A,FALSE,"AMOR";#N/A,#N/A,FALSE,"INT";#N/A,#N/A,FALSE,"DEBT"}</definedName>
    <definedName name="wrn.All._.Standard." localSheetId="11"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9" hidden="1">{#N/A,#N/A,FALSE,"CONTENTS";#N/A,#N/A,FALSE,"ASS";#N/A,#N/A,FALSE,"BOP";#N/A,#N/A,FALSE,"BOPGDP";#N/A,#N/A,FALSE,"EXP";#N/A,#N/A,FALSE,"EXPG";#N/A,#N/A,FALSE,"EXPP";#N/A,#N/A,FALSE,"IMP";#N/A,#N/A,FALSE,"TOT";#N/A,#N/A,FALSE,"SERV";#N/A,#N/A,FALSE,"TRAN";#N/A,#N/A,FALSE,"DISB";#N/A,#N/A,FALSE,"AMOR";#N/A,#N/A,FALSE,"INT";#N/A,#N/A,FALSE,"DEBT"}</definedName>
    <definedName name="wrn.All._.Standard." localSheetId="1" hidden="1">{#N/A,#N/A,FALSE,"CONTENTS";#N/A,#N/A,FALSE,"ASS";#N/A,#N/A,FALSE,"BOP";#N/A,#N/A,FALSE,"BOPGDP";#N/A,#N/A,FALSE,"EXP";#N/A,#N/A,FALSE,"EXPG";#N/A,#N/A,FALSE,"EXPP";#N/A,#N/A,FALSE,"IMP";#N/A,#N/A,FALSE,"TOT";#N/A,#N/A,FALSE,"SERV";#N/A,#N/A,FALSE,"TRAN";#N/A,#N/A,FALSE,"DISB";#N/A,#N/A,FALSE,"AMOR";#N/A,#N/A,FALSE,"INT";#N/A,#N/A,FALSE,"DEBT"}</definedName>
    <definedName name="wrn.All._.Standard." localSheetId="2" hidden="1">{#N/A,#N/A,FALSE,"CONTENTS";#N/A,#N/A,FALSE,"ASS";#N/A,#N/A,FALSE,"BOP";#N/A,#N/A,FALSE,"BOPGDP";#N/A,#N/A,FALSE,"EXP";#N/A,#N/A,FALSE,"EXPG";#N/A,#N/A,FALSE,"EXPP";#N/A,#N/A,FALSE,"IMP";#N/A,#N/A,FALSE,"TOT";#N/A,#N/A,FALSE,"SERV";#N/A,#N/A,FALSE,"TRAN";#N/A,#N/A,FALSE,"DISB";#N/A,#N/A,FALSE,"AMOR";#N/A,#N/A,FALSE,"INT";#N/A,#N/A,FALSE,"DEBT"}</definedName>
    <definedName name="wrn.All._.Standard." localSheetId="4" hidden="1">{#N/A,#N/A,FALSE,"CONTENTS";#N/A,#N/A,FALSE,"ASS";#N/A,#N/A,FALSE,"BOP";#N/A,#N/A,FALSE,"BOPGDP";#N/A,#N/A,FALSE,"EXP";#N/A,#N/A,FALSE,"EXPG";#N/A,#N/A,FALSE,"EXPP";#N/A,#N/A,FALSE,"IMP";#N/A,#N/A,FALSE,"TOT";#N/A,#N/A,FALSE,"SERV";#N/A,#N/A,FALSE,"TRAN";#N/A,#N/A,FALSE,"DISB";#N/A,#N/A,FALSE,"AMOR";#N/A,#N/A,FALSE,"INT";#N/A,#N/A,FALSE,"DEBT"}</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12" hidden="1">{#N/A,#N/A,FALSE,"CONTENTS";#N/A,#N/A,FALSE,"ASS";#N/A,#N/A,FALSE,"BOP";#N/A,#N/A,FALSE,"BOPGDP";#N/A,#N/A,FALSE,"EXP";#N/A,#N/A,FALSE,"EXPG";#N/A,#N/A,FALSE,"EXPP";#N/A,#N/A,FALSE,"IMP";#N/A,#N/A,FALSE,"TOT";#N/A,#N/A,FALSE,"SERV";#N/A,#N/A,FALSE,"TRAN";#N/A,#N/A,FALSE,"DISB";#N/A,#N/A,FALSE,"AMOR";#N/A,#N/A,FALSE,"INT";#N/A,#N/A,FALSE,"DEBT"}</definedName>
    <definedName name="wrn.All._.Standard." localSheetId="13" hidden="1">{#N/A,#N/A,FALSE,"CONTENTS";#N/A,#N/A,FALSE,"ASS";#N/A,#N/A,FALSE,"BOP";#N/A,#N/A,FALSE,"BOPGDP";#N/A,#N/A,FALSE,"EXP";#N/A,#N/A,FALSE,"EXPG";#N/A,#N/A,FALSE,"EXPP";#N/A,#N/A,FALSE,"IMP";#N/A,#N/A,FALSE,"TOT";#N/A,#N/A,FALSE,"SERV";#N/A,#N/A,FALSE,"TRAN";#N/A,#N/A,FALSE,"DISB";#N/A,#N/A,FALSE,"AMOR";#N/A,#N/A,FALSE,"INT";#N/A,#N/A,FALSE,"DEBT"}</definedName>
    <definedName name="wrn.All._.Standard." localSheetId="14"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3" hidden="1">{"annual-cbr",#N/A,FALSE,"CENTBANK";"annual(banks)",#N/A,FALSE,"COMBANKS"}</definedName>
    <definedName name="wrn.annual." localSheetId="7" hidden="1">{"annual-cbr",#N/A,FALSE,"CENTBANK";"annual(banks)",#N/A,FALSE,"COMBANKS"}</definedName>
    <definedName name="wrn.annual." localSheetId="10" hidden="1">{"annual-cbr",#N/A,FALSE,"CENTBANK";"annual(banks)",#N/A,FALSE,"COMBANKS"}</definedName>
    <definedName name="wrn.annual." localSheetId="11" hidden="1">{"annual-cbr",#N/A,FALSE,"CENTBANK";"annual(banks)",#N/A,FALSE,"COMBANKS"}</definedName>
    <definedName name="wrn.annual." localSheetId="0" hidden="1">{"annual-cbr",#N/A,FALSE,"CENTBANK";"annual(banks)",#N/A,FALSE,"COMBANKS"}</definedName>
    <definedName name="wrn.annual." localSheetId="9" hidden="1">{"annual-cbr",#N/A,FALSE,"CENTBANK";"annual(banks)",#N/A,FALSE,"COMBANKS"}</definedName>
    <definedName name="wrn.annual." localSheetId="1" hidden="1">{"annual-cbr",#N/A,FALSE,"CENTBANK";"annual(banks)",#N/A,FALSE,"COMBANKS"}</definedName>
    <definedName name="wrn.annual." localSheetId="2" hidden="1">{"annual-cbr",#N/A,FALSE,"CENTBANK";"annual(banks)",#N/A,FALSE,"COMBANKS"}</definedName>
    <definedName name="wrn.annual." localSheetId="4" hidden="1">{"annual-cbr",#N/A,FALSE,"CENTBANK";"annual(banks)",#N/A,FALSE,"COMBANKS"}</definedName>
    <definedName name="wrn.annual." localSheetId="8" hidden="1">{"annual-cbr",#N/A,FALSE,"CENTBANK";"annual(banks)",#N/A,FALSE,"COMBANKS"}</definedName>
    <definedName name="wrn.annual." localSheetId="12" hidden="1">{"annual-cbr",#N/A,FALSE,"CENTBANK";"annual(banks)",#N/A,FALSE,"COMBANKS"}</definedName>
    <definedName name="wrn.annual." localSheetId="13" hidden="1">{"annual-cbr",#N/A,FALSE,"CENTBANK";"annual(banks)",#N/A,FALSE,"COMBANKS"}</definedName>
    <definedName name="wrn.annual." localSheetId="14" hidden="1">{"annual-cbr",#N/A,FALSE,"CENTBANK";"annual(banks)",#N/A,FALSE,"COMBANKS"}</definedName>
    <definedName name="wrn.annual." hidden="1">{"annual-cbr",#N/A,FALSE,"CENTBANK";"annual(banks)",#N/A,FALSE,"COMBANKS"}</definedName>
    <definedName name="wrn.BANKS." localSheetId="3" hidden="1">{#N/A,#N/A,FALSE,"BANKS"}</definedName>
    <definedName name="wrn.BANKS." localSheetId="7" hidden="1">{#N/A,#N/A,FALSE,"BANKS"}</definedName>
    <definedName name="wrn.BANKS." localSheetId="10" hidden="1">{#N/A,#N/A,FALSE,"BANKS"}</definedName>
    <definedName name="wrn.BANKS." localSheetId="11" hidden="1">{#N/A,#N/A,FALSE,"BANKS"}</definedName>
    <definedName name="wrn.BANKS." localSheetId="0" hidden="1">{#N/A,#N/A,FALSE,"BANKS"}</definedName>
    <definedName name="wrn.BANKS." localSheetId="9" hidden="1">{#N/A,#N/A,FALSE,"BANKS"}</definedName>
    <definedName name="wrn.BANKS." localSheetId="1" hidden="1">{#N/A,#N/A,FALSE,"BANKS"}</definedName>
    <definedName name="wrn.BANKS." localSheetId="2" hidden="1">{#N/A,#N/A,FALSE,"BANKS"}</definedName>
    <definedName name="wrn.BANKS." localSheetId="4" hidden="1">{#N/A,#N/A,FALSE,"BANKS"}</definedName>
    <definedName name="wrn.BANKS." localSheetId="8" hidden="1">{#N/A,#N/A,FALSE,"BANKS"}</definedName>
    <definedName name="wrn.BANKS." localSheetId="12" hidden="1">{#N/A,#N/A,FALSE,"BANKS"}</definedName>
    <definedName name="wrn.BANKS." localSheetId="13" hidden="1">{#N/A,#N/A,FALSE,"BANKS"}</definedName>
    <definedName name="wrn.BANKS." localSheetId="14" hidden="1">{#N/A,#N/A,FALSE,"BANKS"}</definedName>
    <definedName name="wrn.BANKS." hidden="1">{#N/A,#N/A,FALSE,"BANKS"}</definedName>
    <definedName name="wrn.BLZ._.RED._.tables." localSheetId="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9"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2"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3"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14"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3" hidden="1">{#N/A,#N/A,FALSE,"BOP"}</definedName>
    <definedName name="wrn.BOP." localSheetId="7" hidden="1">{#N/A,#N/A,FALSE,"BOP"}</definedName>
    <definedName name="wrn.BOP." localSheetId="10" hidden="1">{#N/A,#N/A,FALSE,"BOP"}</definedName>
    <definedName name="wrn.BOP." localSheetId="11" hidden="1">{#N/A,#N/A,FALSE,"BOP"}</definedName>
    <definedName name="wrn.BOP." localSheetId="0" hidden="1">{#N/A,#N/A,FALSE,"BOP"}</definedName>
    <definedName name="wrn.BOP." localSheetId="9" hidden="1">{#N/A,#N/A,FALSE,"BOP"}</definedName>
    <definedName name="wrn.BOP." localSheetId="1" hidden="1">{#N/A,#N/A,FALSE,"BOP"}</definedName>
    <definedName name="wrn.BOP." localSheetId="2" hidden="1">{#N/A,#N/A,FALSE,"BOP"}</definedName>
    <definedName name="wrn.BOP." localSheetId="4" hidden="1">{#N/A,#N/A,FALSE,"BOP"}</definedName>
    <definedName name="wrn.BOP." localSheetId="8" hidden="1">{#N/A,#N/A,FALSE,"BOP"}</definedName>
    <definedName name="wrn.BOP." localSheetId="12" hidden="1">{#N/A,#N/A,FALSE,"BOP"}</definedName>
    <definedName name="wrn.BOP." localSheetId="13" hidden="1">{#N/A,#N/A,FALSE,"BOP"}</definedName>
    <definedName name="wrn.BOP." localSheetId="14" hidden="1">{#N/A,#N/A,FALSE,"BOP"}</definedName>
    <definedName name="wrn.BOP." hidden="1">{#N/A,#N/A,FALSE,"BOP"}</definedName>
    <definedName name="wrn.BOP_MIDTERM." localSheetId="3" hidden="1">{"BOP_TAB",#N/A,FALSE,"N";"MIDTERM_TAB",#N/A,FALSE,"O"}</definedName>
    <definedName name="wrn.BOP_MIDTERM." localSheetId="7" hidden="1">{"BOP_TAB",#N/A,FALSE,"N";"MIDTERM_TAB",#N/A,FALSE,"O"}</definedName>
    <definedName name="wrn.BOP_MIDTERM." localSheetId="10" hidden="1">{"BOP_TAB",#N/A,FALSE,"N";"MIDTERM_TAB",#N/A,FALSE,"O"}</definedName>
    <definedName name="wrn.BOP_MIDTERM." localSheetId="11" hidden="1">{"BOP_TAB",#N/A,FALSE,"N";"MIDTERM_TAB",#N/A,FALSE,"O"}</definedName>
    <definedName name="wrn.BOP_MIDTERM." localSheetId="0" hidden="1">{"BOP_TAB",#N/A,FALSE,"N";"MIDTERM_TAB",#N/A,FALSE,"O"}</definedName>
    <definedName name="wrn.BOP_MIDTERM." localSheetId="9" hidden="1">{"BOP_TAB",#N/A,FALSE,"N";"MIDTERM_TAB",#N/A,FALSE,"O"}</definedName>
    <definedName name="wrn.BOP_MIDTERM." localSheetId="1" hidden="1">{"BOP_TAB",#N/A,FALSE,"N";"MIDTERM_TAB",#N/A,FALSE,"O"}</definedName>
    <definedName name="wrn.BOP_MIDTERM." localSheetId="2" hidden="1">{"BOP_TAB",#N/A,FALSE,"N";"MIDTERM_TAB",#N/A,FALSE,"O"}</definedName>
    <definedName name="wrn.BOP_MIDTERM." localSheetId="4" hidden="1">{"BOP_TAB",#N/A,FALSE,"N";"MIDTERM_TAB",#N/A,FALSE,"O"}</definedName>
    <definedName name="wrn.BOP_MIDTERM." localSheetId="8" hidden="1">{"BOP_TAB",#N/A,FALSE,"N";"MIDTERM_TAB",#N/A,FALSE,"O"}</definedName>
    <definedName name="wrn.BOP_MIDTERM." localSheetId="12" hidden="1">{"BOP_TAB",#N/A,FALSE,"N";"MIDTERM_TAB",#N/A,FALSE,"O"}</definedName>
    <definedName name="wrn.BOP_MIDTERM." localSheetId="13" hidden="1">{"BOP_TAB",#N/A,FALSE,"N";"MIDTERM_TAB",#N/A,FALSE,"O"}</definedName>
    <definedName name="wrn.BOP_MIDTERM." localSheetId="14" hidden="1">{"BOP_TAB",#N/A,FALSE,"N";"MIDTERM_TAB",#N/A,FALSE,"O"}</definedName>
    <definedName name="wrn.BOP_MIDTERM." hidden="1">{"BOP_TAB",#N/A,FALSE,"N";"MIDTERM_TAB",#N/A,FALSE,"O"}</definedName>
    <definedName name="wrn.Briefing._.98." localSheetId="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9"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2"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3"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14"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3"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localSheetId="10" hidden="1">{#N/A,#N/A,TRUE,"Tab_1 Economic Ind.";#N/A,#N/A,TRUE,"Tab_2  Public Sector Op.";#N/A,#N/A,TRUE,"Tab_3";#N/A,#N/A,TRUE,"Tab_4 Monetary";#N/A,#N/A,TRUE,"Tab_5 Medium-Term Outlook";#N/A,#N/A,TRUE,"Tab_6";#N/A,#N/A,TRUE,"Tab_7 Indicators of Ext. Vul."}</definedName>
    <definedName name="wrn.Briefing._.Tables." localSheetId="11"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9" hidden="1">{#N/A,#N/A,TRUE,"Tab_1 Economic Ind.";#N/A,#N/A,TRUE,"Tab_2  Public Sector Op.";#N/A,#N/A,TRUE,"Tab_3";#N/A,#N/A,TRUE,"Tab_4 Monetary";#N/A,#N/A,TRUE,"Tab_5 Medium-Term Outlook";#N/A,#N/A,TRUE,"Tab_6";#N/A,#N/A,TRUE,"Tab_7 Indicators of Ext. Vul."}</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4" hidden="1">{#N/A,#N/A,TRUE,"Tab_1 Economic Ind.";#N/A,#N/A,TRUE,"Tab_2  Public Sector Op.";#N/A,#N/A,TRUE,"Tab_3";#N/A,#N/A,TRUE,"Tab_4 Monetary";#N/A,#N/A,TRUE,"Tab_5 Medium-Term Outlook";#N/A,#N/A,TRUE,"Tab_6";#N/A,#N/A,TRUE,"Tab_7 Indicators of Ext. Vul."}</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12" hidden="1">{#N/A,#N/A,TRUE,"Tab_1 Economic Ind.";#N/A,#N/A,TRUE,"Tab_2  Public Sector Op.";#N/A,#N/A,TRUE,"Tab_3";#N/A,#N/A,TRUE,"Tab_4 Monetary";#N/A,#N/A,TRUE,"Tab_5 Medium-Term Outlook";#N/A,#N/A,TRUE,"Tab_6";#N/A,#N/A,TRUE,"Tab_7 Indicators of Ext. Vul."}</definedName>
    <definedName name="wrn.Briefing._.Tables." localSheetId="13" hidden="1">{#N/A,#N/A,TRUE,"Tab_1 Economic Ind.";#N/A,#N/A,TRUE,"Tab_2  Public Sector Op.";#N/A,#N/A,TRUE,"Tab_3";#N/A,#N/A,TRUE,"Tab_4 Monetary";#N/A,#N/A,TRUE,"Tab_5 Medium-Term Outlook";#N/A,#N/A,TRUE,"Tab_6";#N/A,#N/A,TRUE,"Tab_7 Indicators of Ext. Vul."}</definedName>
    <definedName name="wrn.Briefing._.Tables." localSheetId="14"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3" hidden="1">{#N/A,#N/A,FALSE,"CelPIB"}</definedName>
    <definedName name="wrn.CelPIB." localSheetId="7" hidden="1">{#N/A,#N/A,FALSE,"CelPIB"}</definedName>
    <definedName name="wrn.CelPIB." localSheetId="10" hidden="1">{#N/A,#N/A,FALSE,"CelPIB"}</definedName>
    <definedName name="wrn.CelPIB." localSheetId="11" hidden="1">{#N/A,#N/A,FALSE,"CelPIB"}</definedName>
    <definedName name="wrn.CelPIB." localSheetId="0" hidden="1">{#N/A,#N/A,FALSE,"CelPIB"}</definedName>
    <definedName name="wrn.CelPIB." localSheetId="9" hidden="1">{#N/A,#N/A,FALSE,"CelPIB"}</definedName>
    <definedName name="wrn.CelPIB." localSheetId="1" hidden="1">{#N/A,#N/A,FALSE,"CelPIB"}</definedName>
    <definedName name="wrn.CelPIB." localSheetId="2" hidden="1">{#N/A,#N/A,FALSE,"CelPIB"}</definedName>
    <definedName name="wrn.CelPIB." localSheetId="4" hidden="1">{#N/A,#N/A,FALSE,"CelPIB"}</definedName>
    <definedName name="wrn.CelPIB." localSheetId="8" hidden="1">{#N/A,#N/A,FALSE,"CelPIB"}</definedName>
    <definedName name="wrn.CelPIB." localSheetId="12" hidden="1">{#N/A,#N/A,FALSE,"CelPIB"}</definedName>
    <definedName name="wrn.CelPIB." localSheetId="13" hidden="1">{#N/A,#N/A,FALSE,"CelPIB"}</definedName>
    <definedName name="wrn.CelPIB." localSheetId="14" hidden="1">{#N/A,#N/A,FALSE,"CelPIB"}</definedName>
    <definedName name="wrn.CelPIB." hidden="1">{#N/A,#N/A,FALSE,"CelPIB"}</definedName>
    <definedName name="wrn.CG._.Cons._.GDP." localSheetId="3"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localSheetId="10" hidden="1">{#N/A,#N/A,FALSE,"CG Cons GDP";#N/A,#N/A,FALSE,"CG Cons GDP";#N/A,#N/A,FALSE,"CGvt Revenue GDP";#N/A,#N/A,FALSE,"RestGGPIB";#N/A,#N/A,FALSE,"RestGGPIB";#N/A,#N/A,FALSE,"SSPIB";#N/A,#N/A,FALSE,"EntpsPIB";#N/A,#N/A,FALSE,"EntpsPIB";#N/A,#N/A,FALSE,"CelPIB"}</definedName>
    <definedName name="wrn.CG._.Cons._.GDP." localSheetId="11"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9" hidden="1">{#N/A,#N/A,FALSE,"CG Cons GDP";#N/A,#N/A,FALSE,"CG Cons GDP";#N/A,#N/A,FALSE,"CGvt Revenue GDP";#N/A,#N/A,FALSE,"RestGGPIB";#N/A,#N/A,FALSE,"RestGGPIB";#N/A,#N/A,FALSE,"SSPIB";#N/A,#N/A,FALSE,"EntpsPIB";#N/A,#N/A,FALSE,"EntpsPIB";#N/A,#N/A,FALSE,"CelPIB"}</definedName>
    <definedName name="wrn.CG._.Cons._.GDP." localSheetId="1" hidden="1">{#N/A,#N/A,FALSE,"CG Cons GDP";#N/A,#N/A,FALSE,"CG Cons GDP";#N/A,#N/A,FALSE,"CGvt Revenue GDP";#N/A,#N/A,FALSE,"RestGGPIB";#N/A,#N/A,FALSE,"RestGGPIB";#N/A,#N/A,FALSE,"SSPIB";#N/A,#N/A,FALSE,"EntpsPIB";#N/A,#N/A,FALSE,"EntpsPIB";#N/A,#N/A,FALSE,"CelPIB"}</definedName>
    <definedName name="wrn.CG._.Cons._.GDP." localSheetId="2" hidden="1">{#N/A,#N/A,FALSE,"CG Cons GDP";#N/A,#N/A,FALSE,"CG Cons GDP";#N/A,#N/A,FALSE,"CGvt Revenue GDP";#N/A,#N/A,FALSE,"RestGGPIB";#N/A,#N/A,FALSE,"RestGGPIB";#N/A,#N/A,FALSE,"SSPIB";#N/A,#N/A,FALSE,"EntpsPIB";#N/A,#N/A,FALSE,"EntpsPIB";#N/A,#N/A,FALSE,"CelPIB"}</definedName>
    <definedName name="wrn.CG._.Cons._.GDP." localSheetId="4" hidden="1">{#N/A,#N/A,FALSE,"CG Cons GDP";#N/A,#N/A,FALSE,"CG Cons GDP";#N/A,#N/A,FALSE,"CGvt Revenue GDP";#N/A,#N/A,FALSE,"RestGGPIB";#N/A,#N/A,FALSE,"RestGGPIB";#N/A,#N/A,FALSE,"SSPIB";#N/A,#N/A,FALSE,"EntpsPIB";#N/A,#N/A,FALSE,"EntpsPIB";#N/A,#N/A,FALSE,"CelPIB"}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12" hidden="1">{#N/A,#N/A,FALSE,"CG Cons GDP";#N/A,#N/A,FALSE,"CG Cons GDP";#N/A,#N/A,FALSE,"CGvt Revenue GDP";#N/A,#N/A,FALSE,"RestGGPIB";#N/A,#N/A,FALSE,"RestGGPIB";#N/A,#N/A,FALSE,"SSPIB";#N/A,#N/A,FALSE,"EntpsPIB";#N/A,#N/A,FALSE,"EntpsPIB";#N/A,#N/A,FALSE,"CelPIB"}</definedName>
    <definedName name="wrn.CG._.Cons._.GDP." localSheetId="13" hidden="1">{#N/A,#N/A,FALSE,"CG Cons GDP";#N/A,#N/A,FALSE,"CG Cons GDP";#N/A,#N/A,FALSE,"CGvt Revenue GDP";#N/A,#N/A,FALSE,"RestGGPIB";#N/A,#N/A,FALSE,"RestGGPIB";#N/A,#N/A,FALSE,"SSPIB";#N/A,#N/A,FALSE,"EntpsPIB";#N/A,#N/A,FALSE,"EntpsPIB";#N/A,#N/A,FALSE,"CelPIB"}</definedName>
    <definedName name="wrn.CG._.Cons._.GDP." localSheetId="14"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3" hidden="1">{#N/A,#N/A,FALSE,"NFPS GDP"}</definedName>
    <definedName name="wrn.CGvt._.Revenue._.GDP." localSheetId="7" hidden="1">{#N/A,#N/A,FALSE,"NFPS GDP"}</definedName>
    <definedName name="wrn.CGvt._.Revenue._.GDP." localSheetId="10" hidden="1">{#N/A,#N/A,FALSE,"NFPS GDP"}</definedName>
    <definedName name="wrn.CGvt._.Revenue._.GDP." localSheetId="11" hidden="1">{#N/A,#N/A,FALSE,"NFPS GDP"}</definedName>
    <definedName name="wrn.CGvt._.Revenue._.GDP." localSheetId="0" hidden="1">{#N/A,#N/A,FALSE,"NFPS GDP"}</definedName>
    <definedName name="wrn.CGvt._.Revenue._.GDP." localSheetId="9" hidden="1">{#N/A,#N/A,FALSE,"NFPS GDP"}</definedName>
    <definedName name="wrn.CGvt._.Revenue._.GDP." localSheetId="1" hidden="1">{#N/A,#N/A,FALSE,"NFPS GDP"}</definedName>
    <definedName name="wrn.CGvt._.Revenue._.GDP." localSheetId="2" hidden="1">{#N/A,#N/A,FALSE,"NFPS GDP"}</definedName>
    <definedName name="wrn.CGvt._.Revenue._.GDP." localSheetId="4" hidden="1">{#N/A,#N/A,FALSE,"NFPS GDP"}</definedName>
    <definedName name="wrn.CGvt._.Revenue._.GDP." localSheetId="8" hidden="1">{#N/A,#N/A,FALSE,"NFPS GDP"}</definedName>
    <definedName name="wrn.CGvt._.Revenue._.GDP." localSheetId="12" hidden="1">{#N/A,#N/A,FALSE,"NFPS GDP"}</definedName>
    <definedName name="wrn.CGvt._.Revenue._.GDP." localSheetId="13" hidden="1">{#N/A,#N/A,FALSE,"NFPS GDP"}</definedName>
    <definedName name="wrn.CGvt._.Revenue._.GDP." localSheetId="14" hidden="1">{#N/A,#N/A,FALSE,"NFPS GDP"}</definedName>
    <definedName name="wrn.CGvt._.Revenue._.GDP." hidden="1">{#N/A,#N/A,FALSE,"NFPS GDP"}</definedName>
    <definedName name="wrn.CREDIT." localSheetId="3" hidden="1">{#N/A,#N/A,FALSE,"CREDIT"}</definedName>
    <definedName name="wrn.CREDIT." localSheetId="7" hidden="1">{#N/A,#N/A,FALSE,"CREDIT"}</definedName>
    <definedName name="wrn.CREDIT." localSheetId="10" hidden="1">{#N/A,#N/A,FALSE,"CREDIT"}</definedName>
    <definedName name="wrn.CREDIT." localSheetId="11" hidden="1">{#N/A,#N/A,FALSE,"CREDIT"}</definedName>
    <definedName name="wrn.CREDIT." localSheetId="0" hidden="1">{#N/A,#N/A,FALSE,"CREDIT"}</definedName>
    <definedName name="wrn.CREDIT." localSheetId="9" hidden="1">{#N/A,#N/A,FALSE,"CREDIT"}</definedName>
    <definedName name="wrn.CREDIT." localSheetId="1" hidden="1">{#N/A,#N/A,FALSE,"CREDIT"}</definedName>
    <definedName name="wrn.CREDIT." localSheetId="2" hidden="1">{#N/A,#N/A,FALSE,"CREDIT"}</definedName>
    <definedName name="wrn.CREDIT." localSheetId="4" hidden="1">{#N/A,#N/A,FALSE,"CREDIT"}</definedName>
    <definedName name="wrn.CREDIT." localSheetId="8" hidden="1">{#N/A,#N/A,FALSE,"CREDIT"}</definedName>
    <definedName name="wrn.CREDIT." localSheetId="12" hidden="1">{#N/A,#N/A,FALSE,"CREDIT"}</definedName>
    <definedName name="wrn.CREDIT." localSheetId="13" hidden="1">{#N/A,#N/A,FALSE,"CREDIT"}</definedName>
    <definedName name="wrn.CREDIT." localSheetId="14" hidden="1">{#N/A,#N/A,FALSE,"CREDIT"}</definedName>
    <definedName name="wrn.CREDIT." hidden="1">{#N/A,#N/A,FALSE,"CREDIT"}</definedName>
    <definedName name="wrn.DEBTSVC." localSheetId="3" hidden="1">{#N/A,#N/A,FALSE,"DEBTSVC"}</definedName>
    <definedName name="wrn.DEBTSVC." localSheetId="7" hidden="1">{#N/A,#N/A,FALSE,"DEBTSVC"}</definedName>
    <definedName name="wrn.DEBTSVC." localSheetId="10" hidden="1">{#N/A,#N/A,FALSE,"DEBTSVC"}</definedName>
    <definedName name="wrn.DEBTSVC." localSheetId="11" hidden="1">{#N/A,#N/A,FALSE,"DEBTSVC"}</definedName>
    <definedName name="wrn.DEBTSVC." localSheetId="0" hidden="1">{#N/A,#N/A,FALSE,"DEBTSVC"}</definedName>
    <definedName name="wrn.DEBTSVC." localSheetId="9" hidden="1">{#N/A,#N/A,FALSE,"DEBTSVC"}</definedName>
    <definedName name="wrn.DEBTSVC." localSheetId="1" hidden="1">{#N/A,#N/A,FALSE,"DEBTSVC"}</definedName>
    <definedName name="wrn.DEBTSVC." localSheetId="2" hidden="1">{#N/A,#N/A,FALSE,"DEBTSVC"}</definedName>
    <definedName name="wrn.DEBTSVC." localSheetId="4" hidden="1">{#N/A,#N/A,FALSE,"DEBTSVC"}</definedName>
    <definedName name="wrn.DEBTSVC." localSheetId="8" hidden="1">{#N/A,#N/A,FALSE,"DEBTSVC"}</definedName>
    <definedName name="wrn.DEBTSVC." localSheetId="12" hidden="1">{#N/A,#N/A,FALSE,"DEBTSVC"}</definedName>
    <definedName name="wrn.DEBTSVC." localSheetId="13" hidden="1">{#N/A,#N/A,FALSE,"DEBTSVC"}</definedName>
    <definedName name="wrn.DEBTSVC." localSheetId="14" hidden="1">{#N/A,#N/A,FALSE,"DEBTSVC"}</definedName>
    <definedName name="wrn.DEBTSVC." hidden="1">{#N/A,#N/A,FALSE,"DEBTSVC"}</definedName>
    <definedName name="wrn.DEPO." localSheetId="3" hidden="1">{#N/A,#N/A,FALSE,"DEPO"}</definedName>
    <definedName name="wrn.DEPO." localSheetId="7" hidden="1">{#N/A,#N/A,FALSE,"DEPO"}</definedName>
    <definedName name="wrn.DEPO." localSheetId="10" hidden="1">{#N/A,#N/A,FALSE,"DEPO"}</definedName>
    <definedName name="wrn.DEPO." localSheetId="11" hidden="1">{#N/A,#N/A,FALSE,"DEPO"}</definedName>
    <definedName name="wrn.DEPO." localSheetId="0" hidden="1">{#N/A,#N/A,FALSE,"DEPO"}</definedName>
    <definedName name="wrn.DEPO." localSheetId="9" hidden="1">{#N/A,#N/A,FALSE,"DEPO"}</definedName>
    <definedName name="wrn.DEPO." localSheetId="1" hidden="1">{#N/A,#N/A,FALSE,"DEPO"}</definedName>
    <definedName name="wrn.DEPO." localSheetId="2" hidden="1">{#N/A,#N/A,FALSE,"DEPO"}</definedName>
    <definedName name="wrn.DEPO." localSheetId="4" hidden="1">{#N/A,#N/A,FALSE,"DEPO"}</definedName>
    <definedName name="wrn.DEPO." localSheetId="8" hidden="1">{#N/A,#N/A,FALSE,"DEPO"}</definedName>
    <definedName name="wrn.DEPO." localSheetId="12" hidden="1">{#N/A,#N/A,FALSE,"DEPO"}</definedName>
    <definedName name="wrn.DEPO." localSheetId="13" hidden="1">{#N/A,#N/A,FALSE,"DEPO"}</definedName>
    <definedName name="wrn.DEPO." localSheetId="14" hidden="1">{#N/A,#N/A,FALSE,"DEPO"}</definedName>
    <definedName name="wrn.DEPO." hidden="1">{#N/A,#N/A,FALSE,"DEPO"}</definedName>
    <definedName name="wrn.EntpsPIB." localSheetId="3" hidden="1">{#N/A,#N/A,FALSE,"EntpsPIB"}</definedName>
    <definedName name="wrn.EntpsPIB." localSheetId="7" hidden="1">{#N/A,#N/A,FALSE,"EntpsPIB"}</definedName>
    <definedName name="wrn.EntpsPIB." localSheetId="10" hidden="1">{#N/A,#N/A,FALSE,"EntpsPIB"}</definedName>
    <definedName name="wrn.EntpsPIB." localSheetId="11" hidden="1">{#N/A,#N/A,FALSE,"EntpsPIB"}</definedName>
    <definedName name="wrn.EntpsPIB." localSheetId="0" hidden="1">{#N/A,#N/A,FALSE,"EntpsPIB"}</definedName>
    <definedName name="wrn.EntpsPIB." localSheetId="9" hidden="1">{#N/A,#N/A,FALSE,"EntpsPIB"}</definedName>
    <definedName name="wrn.EntpsPIB." localSheetId="1" hidden="1">{#N/A,#N/A,FALSE,"EntpsPIB"}</definedName>
    <definedName name="wrn.EntpsPIB." localSheetId="2" hidden="1">{#N/A,#N/A,FALSE,"EntpsPIB"}</definedName>
    <definedName name="wrn.EntpsPIB." localSheetId="4" hidden="1">{#N/A,#N/A,FALSE,"EntpsPIB"}</definedName>
    <definedName name="wrn.EntpsPIB." localSheetId="8" hidden="1">{#N/A,#N/A,FALSE,"EntpsPIB"}</definedName>
    <definedName name="wrn.EntpsPIB." localSheetId="12" hidden="1">{#N/A,#N/A,FALSE,"EntpsPIB"}</definedName>
    <definedName name="wrn.EntpsPIB." localSheetId="13" hidden="1">{#N/A,#N/A,FALSE,"EntpsPIB"}</definedName>
    <definedName name="wrn.EntpsPIB." localSheetId="14" hidden="1">{#N/A,#N/A,FALSE,"EntpsPIB"}</definedName>
    <definedName name="wrn.EntpsPIB." hidden="1">{#N/A,#N/A,FALSE,"EntpsPIB"}</definedName>
    <definedName name="wrn.EXCISE." localSheetId="3" hidden="1">{#N/A,#N/A,FALSE,"EXCISE"}</definedName>
    <definedName name="wrn.EXCISE." localSheetId="7" hidden="1">{#N/A,#N/A,FALSE,"EXCISE"}</definedName>
    <definedName name="wrn.EXCISE." localSheetId="10" hidden="1">{#N/A,#N/A,FALSE,"EXCISE"}</definedName>
    <definedName name="wrn.EXCISE." localSheetId="11" hidden="1">{#N/A,#N/A,FALSE,"EXCISE"}</definedName>
    <definedName name="wrn.EXCISE." localSheetId="0" hidden="1">{#N/A,#N/A,FALSE,"EXCISE"}</definedName>
    <definedName name="wrn.EXCISE." localSheetId="9" hidden="1">{#N/A,#N/A,FALSE,"EXCISE"}</definedName>
    <definedName name="wrn.EXCISE." localSheetId="1" hidden="1">{#N/A,#N/A,FALSE,"EXCISE"}</definedName>
    <definedName name="wrn.EXCISE." localSheetId="2" hidden="1">{#N/A,#N/A,FALSE,"EXCISE"}</definedName>
    <definedName name="wrn.EXCISE." localSheetId="4" hidden="1">{#N/A,#N/A,FALSE,"EXCISE"}</definedName>
    <definedName name="wrn.EXCISE." localSheetId="8" hidden="1">{#N/A,#N/A,FALSE,"EXCISE"}</definedName>
    <definedName name="wrn.EXCISE." localSheetId="12" hidden="1">{#N/A,#N/A,FALSE,"EXCISE"}</definedName>
    <definedName name="wrn.EXCISE." localSheetId="13" hidden="1">{#N/A,#N/A,FALSE,"EXCISE"}</definedName>
    <definedName name="wrn.EXCISE." localSheetId="14" hidden="1">{#N/A,#N/A,FALSE,"EXCISE"}</definedName>
    <definedName name="wrn.EXCISE." hidden="1">{#N/A,#N/A,FALSE,"EXCISE"}</definedName>
    <definedName name="wrn.EXRATE." localSheetId="3" hidden="1">{#N/A,#N/A,FALSE,"EXRATE"}</definedName>
    <definedName name="wrn.EXRATE." localSheetId="7" hidden="1">{#N/A,#N/A,FALSE,"EXRATE"}</definedName>
    <definedName name="wrn.EXRATE." localSheetId="10" hidden="1">{#N/A,#N/A,FALSE,"EXRATE"}</definedName>
    <definedName name="wrn.EXRATE." localSheetId="11" hidden="1">{#N/A,#N/A,FALSE,"EXRATE"}</definedName>
    <definedName name="wrn.EXRATE." localSheetId="0" hidden="1">{#N/A,#N/A,FALSE,"EXRATE"}</definedName>
    <definedName name="wrn.EXRATE." localSheetId="9" hidden="1">{#N/A,#N/A,FALSE,"EXRATE"}</definedName>
    <definedName name="wrn.EXRATE." localSheetId="1" hidden="1">{#N/A,#N/A,FALSE,"EXRATE"}</definedName>
    <definedName name="wrn.EXRATE." localSheetId="2" hidden="1">{#N/A,#N/A,FALSE,"EXRATE"}</definedName>
    <definedName name="wrn.EXRATE." localSheetId="4" hidden="1">{#N/A,#N/A,FALSE,"EXRATE"}</definedName>
    <definedName name="wrn.EXRATE." localSheetId="8" hidden="1">{#N/A,#N/A,FALSE,"EXRATE"}</definedName>
    <definedName name="wrn.EXRATE." localSheetId="12" hidden="1">{#N/A,#N/A,FALSE,"EXRATE"}</definedName>
    <definedName name="wrn.EXRATE." localSheetId="13" hidden="1">{#N/A,#N/A,FALSE,"EXRATE"}</definedName>
    <definedName name="wrn.EXRATE." localSheetId="14" hidden="1">{#N/A,#N/A,FALSE,"EXRATE"}</definedName>
    <definedName name="wrn.EXRATE." hidden="1">{#N/A,#N/A,FALSE,"EXRATE"}</definedName>
    <definedName name="wrn.EXTDEBT." localSheetId="3" hidden="1">{#N/A,#N/A,FALSE,"EXTDEBT"}</definedName>
    <definedName name="wrn.EXTDEBT." localSheetId="7" hidden="1">{#N/A,#N/A,FALSE,"EXTDEBT"}</definedName>
    <definedName name="wrn.EXTDEBT." localSheetId="10" hidden="1">{#N/A,#N/A,FALSE,"EXTDEBT"}</definedName>
    <definedName name="wrn.EXTDEBT." localSheetId="11" hidden="1">{#N/A,#N/A,FALSE,"EXTDEBT"}</definedName>
    <definedName name="wrn.EXTDEBT." localSheetId="0" hidden="1">{#N/A,#N/A,FALSE,"EXTDEBT"}</definedName>
    <definedName name="wrn.EXTDEBT." localSheetId="9" hidden="1">{#N/A,#N/A,FALSE,"EXTDEBT"}</definedName>
    <definedName name="wrn.EXTDEBT." localSheetId="1" hidden="1">{#N/A,#N/A,FALSE,"EXTDEBT"}</definedName>
    <definedName name="wrn.EXTDEBT." localSheetId="2" hidden="1">{#N/A,#N/A,FALSE,"EXTDEBT"}</definedName>
    <definedName name="wrn.EXTDEBT." localSheetId="4" hidden="1">{#N/A,#N/A,FALSE,"EXTDEBT"}</definedName>
    <definedName name="wrn.EXTDEBT." localSheetId="8" hidden="1">{#N/A,#N/A,FALSE,"EXTDEBT"}</definedName>
    <definedName name="wrn.EXTDEBT." localSheetId="12" hidden="1">{#N/A,#N/A,FALSE,"EXTDEBT"}</definedName>
    <definedName name="wrn.EXTDEBT." localSheetId="13" hidden="1">{#N/A,#N/A,FALSE,"EXTDEBT"}</definedName>
    <definedName name="wrn.EXTDEBT." localSheetId="14" hidden="1">{#N/A,#N/A,FALSE,"EXTDEBT"}</definedName>
    <definedName name="wrn.EXTDEBT." hidden="1">{#N/A,#N/A,FALSE,"EXTDEBT"}</definedName>
    <definedName name="wrn.EXTRABUDGT." localSheetId="3" hidden="1">{#N/A,#N/A,FALSE,"EXTRABUDGT"}</definedName>
    <definedName name="wrn.EXTRABUDGT." localSheetId="7" hidden="1">{#N/A,#N/A,FALSE,"EXTRABUDGT"}</definedName>
    <definedName name="wrn.EXTRABUDGT." localSheetId="10" hidden="1">{#N/A,#N/A,FALSE,"EXTRABUDGT"}</definedName>
    <definedName name="wrn.EXTRABUDGT." localSheetId="11" hidden="1">{#N/A,#N/A,FALSE,"EXTRABUDGT"}</definedName>
    <definedName name="wrn.EXTRABUDGT." localSheetId="0" hidden="1">{#N/A,#N/A,FALSE,"EXTRABUDGT"}</definedName>
    <definedName name="wrn.EXTRABUDGT." localSheetId="9" hidden="1">{#N/A,#N/A,FALSE,"EXTRABUDGT"}</definedName>
    <definedName name="wrn.EXTRABUDGT." localSheetId="1" hidden="1">{#N/A,#N/A,FALSE,"EXTRABUDGT"}</definedName>
    <definedName name="wrn.EXTRABUDGT." localSheetId="2" hidden="1">{#N/A,#N/A,FALSE,"EXTRABUDGT"}</definedName>
    <definedName name="wrn.EXTRABUDGT." localSheetId="4" hidden="1">{#N/A,#N/A,FALSE,"EXTRABUDGT"}</definedName>
    <definedName name="wrn.EXTRABUDGT." localSheetId="8" hidden="1">{#N/A,#N/A,FALSE,"EXTRABUDGT"}</definedName>
    <definedName name="wrn.EXTRABUDGT." localSheetId="12" hidden="1">{#N/A,#N/A,FALSE,"EXTRABUDGT"}</definedName>
    <definedName name="wrn.EXTRABUDGT." localSheetId="13" hidden="1">{#N/A,#N/A,FALSE,"EXTRABUDGT"}</definedName>
    <definedName name="wrn.EXTRABUDGT." localSheetId="14" hidden="1">{#N/A,#N/A,FALSE,"EXTRABUDGT"}</definedName>
    <definedName name="wrn.EXTRABUDGT." hidden="1">{#N/A,#N/A,FALSE,"EXTRABUDGT"}</definedName>
    <definedName name="wrn.EXTRABUDGT2." localSheetId="3" hidden="1">{#N/A,#N/A,FALSE,"EXTRABUDGT2"}</definedName>
    <definedName name="wrn.EXTRABUDGT2." localSheetId="7" hidden="1">{#N/A,#N/A,FALSE,"EXTRABUDGT2"}</definedName>
    <definedName name="wrn.EXTRABUDGT2." localSheetId="10" hidden="1">{#N/A,#N/A,FALSE,"EXTRABUDGT2"}</definedName>
    <definedName name="wrn.EXTRABUDGT2." localSheetId="11" hidden="1">{#N/A,#N/A,FALSE,"EXTRABUDGT2"}</definedName>
    <definedName name="wrn.EXTRABUDGT2." localSheetId="0" hidden="1">{#N/A,#N/A,FALSE,"EXTRABUDGT2"}</definedName>
    <definedName name="wrn.EXTRABUDGT2." localSheetId="9" hidden="1">{#N/A,#N/A,FALSE,"EXTRABUDGT2"}</definedName>
    <definedName name="wrn.EXTRABUDGT2." localSheetId="1" hidden="1">{#N/A,#N/A,FALSE,"EXTRABUDGT2"}</definedName>
    <definedName name="wrn.EXTRABUDGT2." localSheetId="2" hidden="1">{#N/A,#N/A,FALSE,"EXTRABUDGT2"}</definedName>
    <definedName name="wrn.EXTRABUDGT2." localSheetId="4" hidden="1">{#N/A,#N/A,FALSE,"EXTRABUDGT2"}</definedName>
    <definedName name="wrn.EXTRABUDGT2." localSheetId="8" hidden="1">{#N/A,#N/A,FALSE,"EXTRABUDGT2"}</definedName>
    <definedName name="wrn.EXTRABUDGT2." localSheetId="12" hidden="1">{#N/A,#N/A,FALSE,"EXTRABUDGT2"}</definedName>
    <definedName name="wrn.EXTRABUDGT2." localSheetId="13" hidden="1">{#N/A,#N/A,FALSE,"EXTRABUDGT2"}</definedName>
    <definedName name="wrn.EXTRABUDGT2." localSheetId="14" hidden="1">{#N/A,#N/A,FALSE,"EXTRABUDGT2"}</definedName>
    <definedName name="wrn.EXTRABUDGT2." hidden="1">{#N/A,#N/A,FALSE,"EXTRABUDGT2"}</definedName>
    <definedName name="wrn.GDP." localSheetId="3" hidden="1">{#N/A,#N/A,FALSE,"GDP_ORIGIN";#N/A,#N/A,FALSE,"EMP_POP"}</definedName>
    <definedName name="wrn.GDP." localSheetId="7" hidden="1">{#N/A,#N/A,FALSE,"GDP_ORIGIN";#N/A,#N/A,FALSE,"EMP_POP"}</definedName>
    <definedName name="wrn.GDP." localSheetId="10" hidden="1">{#N/A,#N/A,FALSE,"GDP_ORIGIN";#N/A,#N/A,FALSE,"EMP_POP"}</definedName>
    <definedName name="wrn.GDP." localSheetId="11" hidden="1">{#N/A,#N/A,FALSE,"GDP_ORIGIN";#N/A,#N/A,FALSE,"EMP_POP"}</definedName>
    <definedName name="wrn.GDP." localSheetId="0" hidden="1">{#N/A,#N/A,FALSE,"GDP_ORIGIN";#N/A,#N/A,FALSE,"EMP_POP"}</definedName>
    <definedName name="wrn.GDP." localSheetId="9" hidden="1">{#N/A,#N/A,FALSE,"GDP_ORIGIN";#N/A,#N/A,FALSE,"EMP_POP"}</definedName>
    <definedName name="wrn.GDP." localSheetId="1" hidden="1">{#N/A,#N/A,FALSE,"GDP_ORIGIN";#N/A,#N/A,FALSE,"EMP_POP"}</definedName>
    <definedName name="wrn.GDP." localSheetId="2" hidden="1">{#N/A,#N/A,FALSE,"GDP_ORIGIN";#N/A,#N/A,FALSE,"EMP_POP"}</definedName>
    <definedName name="wrn.GDP." localSheetId="4" hidden="1">{#N/A,#N/A,FALSE,"GDP_ORIGIN";#N/A,#N/A,FALSE,"EMP_POP"}</definedName>
    <definedName name="wrn.GDP." localSheetId="8" hidden="1">{#N/A,#N/A,FALSE,"GDP_ORIGIN";#N/A,#N/A,FALSE,"EMP_POP"}</definedName>
    <definedName name="wrn.GDP." localSheetId="12" hidden="1">{#N/A,#N/A,FALSE,"GDP_ORIGIN";#N/A,#N/A,FALSE,"EMP_POP"}</definedName>
    <definedName name="wrn.GDP." localSheetId="13" hidden="1">{#N/A,#N/A,FALSE,"GDP_ORIGIN";#N/A,#N/A,FALSE,"EMP_POP"}</definedName>
    <definedName name="wrn.GDP." localSheetId="14" hidden="1">{#N/A,#N/A,FALSE,"GDP_ORIGIN";#N/A,#N/A,FALSE,"EMP_POP"}</definedName>
    <definedName name="wrn.GDP." hidden="1">{#N/A,#N/A,FALSE,"GDP_ORIGIN";#N/A,#N/A,FALSE,"EMP_POP"}</definedName>
    <definedName name="wrn.GGOVT." localSheetId="3" hidden="1">{#N/A,#N/A,FALSE,"GGOVT"}</definedName>
    <definedName name="wrn.GGOVT." localSheetId="7" hidden="1">{#N/A,#N/A,FALSE,"GGOVT"}</definedName>
    <definedName name="wrn.GGOVT." localSheetId="10" hidden="1">{#N/A,#N/A,FALSE,"GGOVT"}</definedName>
    <definedName name="wrn.GGOVT." localSheetId="11" hidden="1">{#N/A,#N/A,FALSE,"GGOVT"}</definedName>
    <definedName name="wrn.GGOVT." localSheetId="0" hidden="1">{#N/A,#N/A,FALSE,"GGOVT"}</definedName>
    <definedName name="wrn.GGOVT." localSheetId="9" hidden="1">{#N/A,#N/A,FALSE,"GGOVT"}</definedName>
    <definedName name="wrn.GGOVT." localSheetId="1" hidden="1">{#N/A,#N/A,FALSE,"GGOVT"}</definedName>
    <definedName name="wrn.GGOVT." localSheetId="2" hidden="1">{#N/A,#N/A,FALSE,"GGOVT"}</definedName>
    <definedName name="wrn.GGOVT." localSheetId="4" hidden="1">{#N/A,#N/A,FALSE,"GGOVT"}</definedName>
    <definedName name="wrn.GGOVT." localSheetId="8" hidden="1">{#N/A,#N/A,FALSE,"GGOVT"}</definedName>
    <definedName name="wrn.GGOVT." localSheetId="12" hidden="1">{#N/A,#N/A,FALSE,"GGOVT"}</definedName>
    <definedName name="wrn.GGOVT." localSheetId="13" hidden="1">{#N/A,#N/A,FALSE,"GGOVT"}</definedName>
    <definedName name="wrn.GGOVT." localSheetId="14" hidden="1">{#N/A,#N/A,FALSE,"GGOVT"}</definedName>
    <definedName name="wrn.GGOVT." hidden="1">{#N/A,#N/A,FALSE,"GGOVT"}</definedName>
    <definedName name="wrn.GGOVT2." localSheetId="3" hidden="1">{#N/A,#N/A,FALSE,"GGOVT2"}</definedName>
    <definedName name="wrn.GGOVT2." localSheetId="7" hidden="1">{#N/A,#N/A,FALSE,"GGOVT2"}</definedName>
    <definedName name="wrn.GGOVT2." localSheetId="10" hidden="1">{#N/A,#N/A,FALSE,"GGOVT2"}</definedName>
    <definedName name="wrn.GGOVT2." localSheetId="11" hidden="1">{#N/A,#N/A,FALSE,"GGOVT2"}</definedName>
    <definedName name="wrn.GGOVT2." localSheetId="0" hidden="1">{#N/A,#N/A,FALSE,"GGOVT2"}</definedName>
    <definedName name="wrn.GGOVT2." localSheetId="9" hidden="1">{#N/A,#N/A,FALSE,"GGOVT2"}</definedName>
    <definedName name="wrn.GGOVT2." localSheetId="1" hidden="1">{#N/A,#N/A,FALSE,"GGOVT2"}</definedName>
    <definedName name="wrn.GGOVT2." localSheetId="2" hidden="1">{#N/A,#N/A,FALSE,"GGOVT2"}</definedName>
    <definedName name="wrn.GGOVT2." localSheetId="4" hidden="1">{#N/A,#N/A,FALSE,"GGOVT2"}</definedName>
    <definedName name="wrn.GGOVT2." localSheetId="8" hidden="1">{#N/A,#N/A,FALSE,"GGOVT2"}</definedName>
    <definedName name="wrn.GGOVT2." localSheetId="12" hidden="1">{#N/A,#N/A,FALSE,"GGOVT2"}</definedName>
    <definedName name="wrn.GGOVT2." localSheetId="13" hidden="1">{#N/A,#N/A,FALSE,"GGOVT2"}</definedName>
    <definedName name="wrn.GGOVT2." localSheetId="14" hidden="1">{#N/A,#N/A,FALSE,"GGOVT2"}</definedName>
    <definedName name="wrn.GGOVT2." hidden="1">{#N/A,#N/A,FALSE,"GGOVT2"}</definedName>
    <definedName name="wrn.GGOVTPC." localSheetId="3" hidden="1">{#N/A,#N/A,FALSE,"GGOVT%"}</definedName>
    <definedName name="wrn.GGOVTPC." localSheetId="7" hidden="1">{#N/A,#N/A,FALSE,"GGOVT%"}</definedName>
    <definedName name="wrn.GGOVTPC." localSheetId="10" hidden="1">{#N/A,#N/A,FALSE,"GGOVT%"}</definedName>
    <definedName name="wrn.GGOVTPC." localSheetId="11" hidden="1">{#N/A,#N/A,FALSE,"GGOVT%"}</definedName>
    <definedName name="wrn.GGOVTPC." localSheetId="0" hidden="1">{#N/A,#N/A,FALSE,"GGOVT%"}</definedName>
    <definedName name="wrn.GGOVTPC." localSheetId="9" hidden="1">{#N/A,#N/A,FALSE,"GGOVT%"}</definedName>
    <definedName name="wrn.GGOVTPC." localSheetId="1" hidden="1">{#N/A,#N/A,FALSE,"GGOVT%"}</definedName>
    <definedName name="wrn.GGOVTPC." localSheetId="2" hidden="1">{#N/A,#N/A,FALSE,"GGOVT%"}</definedName>
    <definedName name="wrn.GGOVTPC." localSheetId="4" hidden="1">{#N/A,#N/A,FALSE,"GGOVT%"}</definedName>
    <definedName name="wrn.GGOVTPC." localSheetId="8" hidden="1">{#N/A,#N/A,FALSE,"GGOVT%"}</definedName>
    <definedName name="wrn.GGOVTPC." localSheetId="12" hidden="1">{#N/A,#N/A,FALSE,"GGOVT%"}</definedName>
    <definedName name="wrn.GGOVTPC." localSheetId="13" hidden="1">{#N/A,#N/A,FALSE,"GGOVT%"}</definedName>
    <definedName name="wrn.GGOVTPC." localSheetId="14" hidden="1">{#N/A,#N/A,FALSE,"GGOVT%"}</definedName>
    <definedName name="wrn.GGOVTPC." hidden="1">{#N/A,#N/A,FALSE,"GGOVT%"}</definedName>
    <definedName name="wrn.INCOMETX." localSheetId="3" hidden="1">{#N/A,#N/A,FALSE,"INCOMETX"}</definedName>
    <definedName name="wrn.INCOMETX." localSheetId="7" hidden="1">{#N/A,#N/A,FALSE,"INCOMETX"}</definedName>
    <definedName name="wrn.INCOMETX." localSheetId="10" hidden="1">{#N/A,#N/A,FALSE,"INCOMETX"}</definedName>
    <definedName name="wrn.INCOMETX." localSheetId="11" hidden="1">{#N/A,#N/A,FALSE,"INCOMETX"}</definedName>
    <definedName name="wrn.INCOMETX." localSheetId="0" hidden="1">{#N/A,#N/A,FALSE,"INCOMETX"}</definedName>
    <definedName name="wrn.INCOMETX." localSheetId="9" hidden="1">{#N/A,#N/A,FALSE,"INCOMETX"}</definedName>
    <definedName name="wrn.INCOMETX." localSheetId="1" hidden="1">{#N/A,#N/A,FALSE,"INCOMETX"}</definedName>
    <definedName name="wrn.INCOMETX." localSheetId="2" hidden="1">{#N/A,#N/A,FALSE,"INCOMETX"}</definedName>
    <definedName name="wrn.INCOMETX." localSheetId="4" hidden="1">{#N/A,#N/A,FALSE,"INCOMETX"}</definedName>
    <definedName name="wrn.INCOMETX." localSheetId="8" hidden="1">{#N/A,#N/A,FALSE,"INCOMETX"}</definedName>
    <definedName name="wrn.INCOMETX." localSheetId="12" hidden="1">{#N/A,#N/A,FALSE,"INCOMETX"}</definedName>
    <definedName name="wrn.INCOMETX." localSheetId="13" hidden="1">{#N/A,#N/A,FALSE,"INCOMETX"}</definedName>
    <definedName name="wrn.INCOMETX." localSheetId="14" hidden="1">{#N/A,#N/A,FALSE,"INCOMETX"}</definedName>
    <definedName name="wrn.INCOMETX." hidden="1">{#N/A,#N/A,FALSE,"INCOMETX"}</definedName>
    <definedName name="wrn.Input._.and._.output._.tables." localSheetId="3"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10"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3" hidden="1">{#N/A,#N/A,FALSE,"INTERST"}</definedName>
    <definedName name="wrn.INTERST." localSheetId="7" hidden="1">{#N/A,#N/A,FALSE,"INTERST"}</definedName>
    <definedName name="wrn.INTERST." localSheetId="10" hidden="1">{#N/A,#N/A,FALSE,"INTERST"}</definedName>
    <definedName name="wrn.INTERST." localSheetId="11" hidden="1">{#N/A,#N/A,FALSE,"INTERST"}</definedName>
    <definedName name="wrn.INTERST." localSheetId="0" hidden="1">{#N/A,#N/A,FALSE,"INTERST"}</definedName>
    <definedName name="wrn.INTERST." localSheetId="9" hidden="1">{#N/A,#N/A,FALSE,"INTERST"}</definedName>
    <definedName name="wrn.INTERST." localSheetId="1" hidden="1">{#N/A,#N/A,FALSE,"INTERST"}</definedName>
    <definedName name="wrn.INTERST." localSheetId="2" hidden="1">{#N/A,#N/A,FALSE,"INTERST"}</definedName>
    <definedName name="wrn.INTERST." localSheetId="4" hidden="1">{#N/A,#N/A,FALSE,"INTERST"}</definedName>
    <definedName name="wrn.INTERST." localSheetId="8" hidden="1">{#N/A,#N/A,FALSE,"INTERST"}</definedName>
    <definedName name="wrn.INTERST." localSheetId="12" hidden="1">{#N/A,#N/A,FALSE,"INTERST"}</definedName>
    <definedName name="wrn.INTERST." localSheetId="13" hidden="1">{#N/A,#N/A,FALSE,"INTERST"}</definedName>
    <definedName name="wrn.INTERST." localSheetId="14" hidden="1">{#N/A,#N/A,FALSE,"INTERST"}</definedName>
    <definedName name="wrn.INTERST." hidden="1">{#N/A,#N/A,FALSE,"INTERST"}</definedName>
    <definedName name="wrn.JANSEP97." localSheetId="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9"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2"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3"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14"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3" hidden="1">{"Main Economic Indicators",#N/A,FALSE,"C"}</definedName>
    <definedName name="wrn.Main._.Economic._.Indicators." localSheetId="7" hidden="1">{"Main Economic Indicators",#N/A,FALSE,"C"}</definedName>
    <definedName name="wrn.Main._.Economic._.Indicators." localSheetId="10" hidden="1">{"Main Economic Indicators",#N/A,FALSE,"C"}</definedName>
    <definedName name="wrn.Main._.Economic._.Indicators." localSheetId="11" hidden="1">{"Main Economic Indicators",#N/A,FALSE,"C"}</definedName>
    <definedName name="wrn.Main._.Economic._.Indicators." localSheetId="0" hidden="1">{"Main Economic Indicators",#N/A,FALSE,"C"}</definedName>
    <definedName name="wrn.Main._.Economic._.Indicators." localSheetId="9" hidden="1">{"Main Economic Indicators",#N/A,FALSE,"C"}</definedName>
    <definedName name="wrn.Main._.Economic._.Indicators." localSheetId="1" hidden="1">{"Main Economic Indicators",#N/A,FALSE,"C"}</definedName>
    <definedName name="wrn.Main._.Economic._.Indicators." localSheetId="2" hidden="1">{"Main Economic Indicators",#N/A,FALSE,"C"}</definedName>
    <definedName name="wrn.Main._.Economic._.Indicators." localSheetId="4" hidden="1">{"Main Economic Indicators",#N/A,FALSE,"C"}</definedName>
    <definedName name="wrn.Main._.Economic._.Indicators." localSheetId="8" hidden="1">{"Main Economic Indicators",#N/A,FALSE,"C"}</definedName>
    <definedName name="wrn.Main._.Economic._.Indicators." localSheetId="12" hidden="1">{"Main Economic Indicators",#N/A,FALSE,"C"}</definedName>
    <definedName name="wrn.Main._.Economic._.Indicators." localSheetId="13" hidden="1">{"Main Economic Indicators",#N/A,FALSE,"C"}</definedName>
    <definedName name="wrn.Main._.Economic._.Indicators." localSheetId="14" hidden="1">{"Main Economic Indicators",#N/A,FALSE,"C"}</definedName>
    <definedName name="wrn.Main._.Economic._.Indicators." hidden="1">{"Main Economic Indicators",#N/A,FALSE,"C"}</definedName>
    <definedName name="wrn.MDABOP." localSheetId="3"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10"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3"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localSheetId="10" hidden="1">{#N/A,#N/A,FALSE,"CONTENTS";#N/A,#N/A,FALSE,"BOP";#N/A,#N/A,FALSE,"EXP";#N/A,#N/A,FALSE,"EXPG";#N/A,#N/A,FALSE,"EXPP";#N/A,#N/A,FALSE,"IMP";#N/A,#N/A,FALSE,"TOT";#N/A,#N/A,FALSE,"SERV";#N/A,#N/A,FALSE,"TRAN";#N/A,#N/A,FALSE,"DEBT"}</definedName>
    <definedName name="wrn.MIT." localSheetId="11"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9" hidden="1">{#N/A,#N/A,FALSE,"CONTENTS";#N/A,#N/A,FALSE,"BOP";#N/A,#N/A,FALSE,"EXP";#N/A,#N/A,FALSE,"EXPG";#N/A,#N/A,FALSE,"EXPP";#N/A,#N/A,FALSE,"IMP";#N/A,#N/A,FALSE,"TOT";#N/A,#N/A,FALSE,"SERV";#N/A,#N/A,FALSE,"TRAN";#N/A,#N/A,FALSE,"DEBT"}</definedName>
    <definedName name="wrn.MIT." localSheetId="1" hidden="1">{#N/A,#N/A,FALSE,"CONTENTS";#N/A,#N/A,FALSE,"BOP";#N/A,#N/A,FALSE,"EXP";#N/A,#N/A,FALSE,"EXPG";#N/A,#N/A,FALSE,"EXPP";#N/A,#N/A,FALSE,"IMP";#N/A,#N/A,FALSE,"TOT";#N/A,#N/A,FALSE,"SERV";#N/A,#N/A,FALSE,"TRAN";#N/A,#N/A,FALSE,"DEBT"}</definedName>
    <definedName name="wrn.MIT." localSheetId="2" hidden="1">{#N/A,#N/A,FALSE,"CONTENTS";#N/A,#N/A,FALSE,"BOP";#N/A,#N/A,FALSE,"EXP";#N/A,#N/A,FALSE,"EXPG";#N/A,#N/A,FALSE,"EXPP";#N/A,#N/A,FALSE,"IMP";#N/A,#N/A,FALSE,"TOT";#N/A,#N/A,FALSE,"SERV";#N/A,#N/A,FALSE,"TRAN";#N/A,#N/A,FALSE,"DEBT"}</definedName>
    <definedName name="wrn.MIT." localSheetId="4" hidden="1">{#N/A,#N/A,FALSE,"CONTENTS";#N/A,#N/A,FALSE,"BOP";#N/A,#N/A,FALSE,"EXP";#N/A,#N/A,FALSE,"EXPG";#N/A,#N/A,FALSE,"EXPP";#N/A,#N/A,FALSE,"IMP";#N/A,#N/A,FALSE,"TOT";#N/A,#N/A,FALSE,"SERV";#N/A,#N/A,FALSE,"TRAN";#N/A,#N/A,FALSE,"DEBT"}</definedName>
    <definedName name="wrn.MIT." localSheetId="8" hidden="1">{#N/A,#N/A,FALSE,"CONTENTS";#N/A,#N/A,FALSE,"BOP";#N/A,#N/A,FALSE,"EXP";#N/A,#N/A,FALSE,"EXPG";#N/A,#N/A,FALSE,"EXPP";#N/A,#N/A,FALSE,"IMP";#N/A,#N/A,FALSE,"TOT";#N/A,#N/A,FALSE,"SERV";#N/A,#N/A,FALSE,"TRAN";#N/A,#N/A,FALSE,"DEBT"}</definedName>
    <definedName name="wrn.MIT." localSheetId="12" hidden="1">{#N/A,#N/A,FALSE,"CONTENTS";#N/A,#N/A,FALSE,"BOP";#N/A,#N/A,FALSE,"EXP";#N/A,#N/A,FALSE,"EXPG";#N/A,#N/A,FALSE,"EXPP";#N/A,#N/A,FALSE,"IMP";#N/A,#N/A,FALSE,"TOT";#N/A,#N/A,FALSE,"SERV";#N/A,#N/A,FALSE,"TRAN";#N/A,#N/A,FALSE,"DEBT"}</definedName>
    <definedName name="wrn.MIT." localSheetId="13" hidden="1">{#N/A,#N/A,FALSE,"CONTENTS";#N/A,#N/A,FALSE,"BOP";#N/A,#N/A,FALSE,"EXP";#N/A,#N/A,FALSE,"EXPG";#N/A,#N/A,FALSE,"EXPP";#N/A,#N/A,FALSE,"IMP";#N/A,#N/A,FALSE,"TOT";#N/A,#N/A,FALSE,"SERV";#N/A,#N/A,FALSE,"TRAN";#N/A,#N/A,FALSE,"DEBT"}</definedName>
    <definedName name="wrn.MIT." localSheetId="14"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3" hidden="1">{"MONA",#N/A,FALSE,"S"}</definedName>
    <definedName name="wrn.MONA." localSheetId="7" hidden="1">{"MONA",#N/A,FALSE,"S"}</definedName>
    <definedName name="wrn.MONA." localSheetId="10" hidden="1">{"MONA",#N/A,FALSE,"S"}</definedName>
    <definedName name="wrn.MONA." localSheetId="11" hidden="1">{"MONA",#N/A,FALSE,"S"}</definedName>
    <definedName name="wrn.MONA." localSheetId="0" hidden="1">{"MONA",#N/A,FALSE,"S"}</definedName>
    <definedName name="wrn.MONA." localSheetId="9" hidden="1">{"MONA",#N/A,FALSE,"S"}</definedName>
    <definedName name="wrn.MONA." localSheetId="1" hidden="1">{"MONA",#N/A,FALSE,"S"}</definedName>
    <definedName name="wrn.MONA." localSheetId="2" hidden="1">{"MONA",#N/A,FALSE,"S"}</definedName>
    <definedName name="wrn.MONA." localSheetId="4" hidden="1">{"MONA",#N/A,FALSE,"S"}</definedName>
    <definedName name="wrn.MONA." localSheetId="8" hidden="1">{"MONA",#N/A,FALSE,"S"}</definedName>
    <definedName name="wrn.MONA." localSheetId="12" hidden="1">{"MONA",#N/A,FALSE,"S"}</definedName>
    <definedName name="wrn.MONA." localSheetId="13" hidden="1">{"MONA",#N/A,FALSE,"S"}</definedName>
    <definedName name="wrn.MONA." localSheetId="14" hidden="1">{"MONA",#N/A,FALSE,"S"}</definedName>
    <definedName name="wrn.MONA." hidden="1">{"MONA",#N/A,FALSE,"S"}</definedName>
    <definedName name="wrn.Monthsheet." localSheetId="3" hidden="1">{"Minpmon",#N/A,FALSE,"Monthinput"}</definedName>
    <definedName name="wrn.Monthsheet." localSheetId="7" hidden="1">{"Minpmon",#N/A,FALSE,"Monthinput"}</definedName>
    <definedName name="wrn.Monthsheet." localSheetId="10" hidden="1">{"Minpmon",#N/A,FALSE,"Monthinput"}</definedName>
    <definedName name="wrn.Monthsheet." localSheetId="11" hidden="1">{"Minpmon",#N/A,FALSE,"Monthinput"}</definedName>
    <definedName name="wrn.Monthsheet." localSheetId="0" hidden="1">{"Minpmon",#N/A,FALSE,"Monthinput"}</definedName>
    <definedName name="wrn.Monthsheet." localSheetId="9" hidden="1">{"Minpmon",#N/A,FALSE,"Monthinput"}</definedName>
    <definedName name="wrn.Monthsheet." localSheetId="1" hidden="1">{"Minpmon",#N/A,FALSE,"Monthinput"}</definedName>
    <definedName name="wrn.Monthsheet." localSheetId="2" hidden="1">{"Minpmon",#N/A,FALSE,"Monthinput"}</definedName>
    <definedName name="wrn.Monthsheet." localSheetId="4" hidden="1">{"Minpmon",#N/A,FALSE,"Monthinput"}</definedName>
    <definedName name="wrn.Monthsheet." localSheetId="8" hidden="1">{"Minpmon",#N/A,FALSE,"Monthinput"}</definedName>
    <definedName name="wrn.Monthsheet." localSheetId="12" hidden="1">{"Minpmon",#N/A,FALSE,"Monthinput"}</definedName>
    <definedName name="wrn.Monthsheet." localSheetId="13" hidden="1">{"Minpmon",#N/A,FALSE,"Monthinput"}</definedName>
    <definedName name="wrn.Monthsheet." localSheetId="14" hidden="1">{"Minpmon",#N/A,FALSE,"Monthinput"}</definedName>
    <definedName name="wrn.Monthsheet." hidden="1">{"Minpmon",#N/A,FALSE,"Monthinput"}</definedName>
    <definedName name="wrn.MS." localSheetId="3" hidden="1">{#N/A,#N/A,FALSE,"MS"}</definedName>
    <definedName name="wrn.MS." localSheetId="7" hidden="1">{#N/A,#N/A,FALSE,"MS"}</definedName>
    <definedName name="wrn.MS." localSheetId="10" hidden="1">{#N/A,#N/A,FALSE,"MS"}</definedName>
    <definedName name="wrn.MS." localSheetId="11" hidden="1">{#N/A,#N/A,FALSE,"MS"}</definedName>
    <definedName name="wrn.MS." localSheetId="0" hidden="1">{#N/A,#N/A,FALSE,"MS"}</definedName>
    <definedName name="wrn.MS." localSheetId="9" hidden="1">{#N/A,#N/A,FALSE,"MS"}</definedName>
    <definedName name="wrn.MS." localSheetId="1" hidden="1">{#N/A,#N/A,FALSE,"MS"}</definedName>
    <definedName name="wrn.MS." localSheetId="2" hidden="1">{#N/A,#N/A,FALSE,"MS"}</definedName>
    <definedName name="wrn.MS." localSheetId="4" hidden="1">{#N/A,#N/A,FALSE,"MS"}</definedName>
    <definedName name="wrn.MS." localSheetId="8" hidden="1">{#N/A,#N/A,FALSE,"MS"}</definedName>
    <definedName name="wrn.MS." localSheetId="12" hidden="1">{#N/A,#N/A,FALSE,"MS"}</definedName>
    <definedName name="wrn.MS." localSheetId="13" hidden="1">{#N/A,#N/A,FALSE,"MS"}</definedName>
    <definedName name="wrn.MS." localSheetId="14" hidden="1">{#N/A,#N/A,FALSE,"MS"}</definedName>
    <definedName name="wrn.MS." hidden="1">{#N/A,#N/A,FALSE,"MS"}</definedName>
    <definedName name="wrn.NBG." localSheetId="3" hidden="1">{#N/A,#N/A,FALSE,"NBG"}</definedName>
    <definedName name="wrn.NBG." localSheetId="7" hidden="1">{#N/A,#N/A,FALSE,"NBG"}</definedName>
    <definedName name="wrn.NBG." localSheetId="10" hidden="1">{#N/A,#N/A,FALSE,"NBG"}</definedName>
    <definedName name="wrn.NBG." localSheetId="11" hidden="1">{#N/A,#N/A,FALSE,"NBG"}</definedName>
    <definedName name="wrn.NBG." localSheetId="0" hidden="1">{#N/A,#N/A,FALSE,"NBG"}</definedName>
    <definedName name="wrn.NBG." localSheetId="9" hidden="1">{#N/A,#N/A,FALSE,"NBG"}</definedName>
    <definedName name="wrn.NBG." localSheetId="1" hidden="1">{#N/A,#N/A,FALSE,"NBG"}</definedName>
    <definedName name="wrn.NBG." localSheetId="2" hidden="1">{#N/A,#N/A,FALSE,"NBG"}</definedName>
    <definedName name="wrn.NBG." localSheetId="4" hidden="1">{#N/A,#N/A,FALSE,"NBG"}</definedName>
    <definedName name="wrn.NBG." localSheetId="8" hidden="1">{#N/A,#N/A,FALSE,"NBG"}</definedName>
    <definedName name="wrn.NBG." localSheetId="12" hidden="1">{#N/A,#N/A,FALSE,"NBG"}</definedName>
    <definedName name="wrn.NBG." localSheetId="13" hidden="1">{#N/A,#N/A,FALSE,"NBG"}</definedName>
    <definedName name="wrn.NBG." localSheetId="14" hidden="1">{#N/A,#N/A,FALSE,"NBG"}</definedName>
    <definedName name="wrn.NBG." hidden="1">{#N/A,#N/A,FALSE,"NBG"}</definedName>
    <definedName name="wrn.NFPS._.GDP." localSheetId="3" hidden="1">{#N/A,#N/A,FALSE,"NFPS GDP"}</definedName>
    <definedName name="wrn.NFPS._.GDP." localSheetId="7" hidden="1">{#N/A,#N/A,FALSE,"NFPS GDP"}</definedName>
    <definedName name="wrn.NFPS._.GDP." localSheetId="10" hidden="1">{#N/A,#N/A,FALSE,"NFPS GDP"}</definedName>
    <definedName name="wrn.NFPS._.GDP." localSheetId="11" hidden="1">{#N/A,#N/A,FALSE,"NFPS GDP"}</definedName>
    <definedName name="wrn.NFPS._.GDP." localSheetId="0" hidden="1">{#N/A,#N/A,FALSE,"NFPS GDP"}</definedName>
    <definedName name="wrn.NFPS._.GDP." localSheetId="9" hidden="1">{#N/A,#N/A,FALSE,"NFPS GDP"}</definedName>
    <definedName name="wrn.NFPS._.GDP." localSheetId="1" hidden="1">{#N/A,#N/A,FALSE,"NFPS GDP"}</definedName>
    <definedName name="wrn.NFPS._.GDP." localSheetId="2" hidden="1">{#N/A,#N/A,FALSE,"NFPS GDP"}</definedName>
    <definedName name="wrn.NFPS._.GDP." localSheetId="4" hidden="1">{#N/A,#N/A,FALSE,"NFPS GDP"}</definedName>
    <definedName name="wrn.NFPS._.GDP." localSheetId="8" hidden="1">{#N/A,#N/A,FALSE,"NFPS GDP"}</definedName>
    <definedName name="wrn.NFPS._.GDP." localSheetId="12" hidden="1">{#N/A,#N/A,FALSE,"NFPS GDP"}</definedName>
    <definedName name="wrn.NFPS._.GDP." localSheetId="13" hidden="1">{#N/A,#N/A,FALSE,"NFPS GDP"}</definedName>
    <definedName name="wrn.NFPS._.GDP." localSheetId="14" hidden="1">{#N/A,#N/A,FALSE,"NFPS GDP"}</definedName>
    <definedName name="wrn.NFPS._.GDP." hidden="1">{#N/A,#N/A,FALSE,"NFPS GDP"}</definedName>
    <definedName name="wrn.original." localSheetId="3" hidden="1">{"Original",#N/A,FALSE,"CENTBANK";"Original",#N/A,FALSE,"COMBANKS"}</definedName>
    <definedName name="wrn.original." localSheetId="7" hidden="1">{"Original",#N/A,FALSE,"CENTBANK";"Original",#N/A,FALSE,"COMBANKS"}</definedName>
    <definedName name="wrn.original." localSheetId="10" hidden="1">{"Original",#N/A,FALSE,"CENTBANK";"Original",#N/A,FALSE,"COMBANKS"}</definedName>
    <definedName name="wrn.original." localSheetId="11" hidden="1">{"Original",#N/A,FALSE,"CENTBANK";"Original",#N/A,FALSE,"COMBANKS"}</definedName>
    <definedName name="wrn.original." localSheetId="0" hidden="1">{"Original",#N/A,FALSE,"CENTBANK";"Original",#N/A,FALSE,"COMBANKS"}</definedName>
    <definedName name="wrn.original." localSheetId="9" hidden="1">{"Original",#N/A,FALSE,"CENTBANK";"Original",#N/A,FALSE,"COMBANKS"}</definedName>
    <definedName name="wrn.original." localSheetId="1" hidden="1">{"Original",#N/A,FALSE,"CENTBANK";"Original",#N/A,FALSE,"COMBANKS"}</definedName>
    <definedName name="wrn.original." localSheetId="2" hidden="1">{"Original",#N/A,FALSE,"CENTBANK";"Original",#N/A,FALSE,"COMBANKS"}</definedName>
    <definedName name="wrn.original." localSheetId="4" hidden="1">{"Original",#N/A,FALSE,"CENTBANK";"Original",#N/A,FALSE,"COMBANKS"}</definedName>
    <definedName name="wrn.original." localSheetId="8" hidden="1">{"Original",#N/A,FALSE,"CENTBANK";"Original",#N/A,FALSE,"COMBANKS"}</definedName>
    <definedName name="wrn.original." localSheetId="12" hidden="1">{"Original",#N/A,FALSE,"CENTBANK";"Original",#N/A,FALSE,"COMBANKS"}</definedName>
    <definedName name="wrn.original." localSheetId="13" hidden="1">{"Original",#N/A,FALSE,"CENTBANK";"Original",#N/A,FALSE,"COMBANKS"}</definedName>
    <definedName name="wrn.original." localSheetId="14" hidden="1">{"Original",#N/A,FALSE,"CENTBANK";"Original",#N/A,FALSE,"COMBANKS"}</definedName>
    <definedName name="wrn.original." hidden="1">{"Original",#N/A,FALSE,"CENTBANK";"Original",#N/A,FALSE,"COMBANKS"}</definedName>
    <definedName name="wrn.Output._.tables." localSheetId="3" hidden="1">{#N/A,#N/A,FALSE,"I";#N/A,#N/A,FALSE,"J";#N/A,#N/A,FALSE,"K";#N/A,#N/A,FALSE,"L";#N/A,#N/A,FALSE,"M";#N/A,#N/A,FALSE,"N";#N/A,#N/A,FALSE,"O"}</definedName>
    <definedName name="wrn.Output._.tables." localSheetId="7" hidden="1">{#N/A,#N/A,FALSE,"I";#N/A,#N/A,FALSE,"J";#N/A,#N/A,FALSE,"K";#N/A,#N/A,FALSE,"L";#N/A,#N/A,FALSE,"M";#N/A,#N/A,FALSE,"N";#N/A,#N/A,FALSE,"O"}</definedName>
    <definedName name="wrn.Output._.tables." localSheetId="10" hidden="1">{#N/A,#N/A,FALSE,"I";#N/A,#N/A,FALSE,"J";#N/A,#N/A,FALSE,"K";#N/A,#N/A,FALSE,"L";#N/A,#N/A,FALSE,"M";#N/A,#N/A,FALSE,"N";#N/A,#N/A,FALSE,"O"}</definedName>
    <definedName name="wrn.Output._.tables." localSheetId="11" hidden="1">{#N/A,#N/A,FALSE,"I";#N/A,#N/A,FALSE,"J";#N/A,#N/A,FALSE,"K";#N/A,#N/A,FALSE,"L";#N/A,#N/A,FALSE,"M";#N/A,#N/A,FALSE,"N";#N/A,#N/A,FALSE,"O"}</definedName>
    <definedName name="wrn.Output._.tables." localSheetId="0" hidden="1">{#N/A,#N/A,FALSE,"I";#N/A,#N/A,FALSE,"J";#N/A,#N/A,FALSE,"K";#N/A,#N/A,FALSE,"L";#N/A,#N/A,FALSE,"M";#N/A,#N/A,FALSE,"N";#N/A,#N/A,FALSE,"O"}</definedName>
    <definedName name="wrn.Output._.tables." localSheetId="9" hidden="1">{#N/A,#N/A,FALSE,"I";#N/A,#N/A,FALSE,"J";#N/A,#N/A,FALSE,"K";#N/A,#N/A,FALSE,"L";#N/A,#N/A,FALSE,"M";#N/A,#N/A,FALSE,"N";#N/A,#N/A,FALSE,"O"}</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4" hidden="1">{#N/A,#N/A,FALSE,"I";#N/A,#N/A,FALSE,"J";#N/A,#N/A,FALSE,"K";#N/A,#N/A,FALSE,"L";#N/A,#N/A,FALSE,"M";#N/A,#N/A,FALSE,"N";#N/A,#N/A,FALSE,"O"}</definedName>
    <definedName name="wrn.Output._.tables." localSheetId="8" hidden="1">{#N/A,#N/A,FALSE,"I";#N/A,#N/A,FALSE,"J";#N/A,#N/A,FALSE,"K";#N/A,#N/A,FALSE,"L";#N/A,#N/A,FALSE,"M";#N/A,#N/A,FALSE,"N";#N/A,#N/A,FALSE,"O"}</definedName>
    <definedName name="wrn.Output._.tables." localSheetId="12" hidden="1">{#N/A,#N/A,FALSE,"I";#N/A,#N/A,FALSE,"J";#N/A,#N/A,FALSE,"K";#N/A,#N/A,FALSE,"L";#N/A,#N/A,FALSE,"M";#N/A,#N/A,FALSE,"N";#N/A,#N/A,FALSE,"O"}</definedName>
    <definedName name="wrn.Output._.tables." localSheetId="13" hidden="1">{#N/A,#N/A,FALSE,"I";#N/A,#N/A,FALSE,"J";#N/A,#N/A,FALSE,"K";#N/A,#N/A,FALSE,"L";#N/A,#N/A,FALSE,"M";#N/A,#N/A,FALSE,"N";#N/A,#N/A,FALSE,"O"}</definedName>
    <definedName name="wrn.Output._.tables." localSheetId="14" hidden="1">{#N/A,#N/A,FALSE,"I";#N/A,#N/A,FALSE,"J";#N/A,#N/A,FALSE,"K";#N/A,#N/A,FALSE,"L";#N/A,#N/A,FALSE,"M";#N/A,#N/A,FALSE,"N";#N/A,#N/A,FALSE,"O"}</definedName>
    <definedName name="wrn.Output._.tables." hidden="1">{#N/A,#N/A,FALSE,"I";#N/A,#N/A,FALSE,"J";#N/A,#N/A,FALSE,"K";#N/A,#N/A,FALSE,"L";#N/A,#N/A,FALSE,"M";#N/A,#N/A,FALSE,"N";#N/A,#N/A,FALSE,"O"}</definedName>
    <definedName name="wrn.PCPI." localSheetId="3" hidden="1">{#N/A,#N/A,FALSE,"PCPI"}</definedName>
    <definedName name="wrn.PCPI." localSheetId="7" hidden="1">{#N/A,#N/A,FALSE,"PCPI"}</definedName>
    <definedName name="wrn.PCPI." localSheetId="10" hidden="1">{#N/A,#N/A,FALSE,"PCPI"}</definedName>
    <definedName name="wrn.PCPI." localSheetId="11" hidden="1">{#N/A,#N/A,FALSE,"PCPI"}</definedName>
    <definedName name="wrn.PCPI." localSheetId="0" hidden="1">{#N/A,#N/A,FALSE,"PCPI"}</definedName>
    <definedName name="wrn.PCPI." localSheetId="9" hidden="1">{#N/A,#N/A,FALSE,"PCPI"}</definedName>
    <definedName name="wrn.PCPI." localSheetId="1" hidden="1">{#N/A,#N/A,FALSE,"PCPI"}</definedName>
    <definedName name="wrn.PCPI." localSheetId="2" hidden="1">{#N/A,#N/A,FALSE,"PCPI"}</definedName>
    <definedName name="wrn.PCPI." localSheetId="4" hidden="1">{#N/A,#N/A,FALSE,"PCPI"}</definedName>
    <definedName name="wrn.PCPI." localSheetId="8" hidden="1">{#N/A,#N/A,FALSE,"PCPI"}</definedName>
    <definedName name="wrn.PCPI." localSheetId="12" hidden="1">{#N/A,#N/A,FALSE,"PCPI"}</definedName>
    <definedName name="wrn.PCPI." localSheetId="13" hidden="1">{#N/A,#N/A,FALSE,"PCPI"}</definedName>
    <definedName name="wrn.PCPI." localSheetId="14" hidden="1">{#N/A,#N/A,FALSE,"PCPI"}</definedName>
    <definedName name="wrn.PCPI." hidden="1">{#N/A,#N/A,FALSE,"PCPI"}</definedName>
    <definedName name="wrn.PENSION." localSheetId="3" hidden="1">{#N/A,#N/A,FALSE,"PENSION"}</definedName>
    <definedName name="wrn.PENSION." localSheetId="7" hidden="1">{#N/A,#N/A,FALSE,"PENSION"}</definedName>
    <definedName name="wrn.PENSION." localSheetId="10" hidden="1">{#N/A,#N/A,FALSE,"PENSION"}</definedName>
    <definedName name="wrn.PENSION." localSheetId="11" hidden="1">{#N/A,#N/A,FALSE,"PENSION"}</definedName>
    <definedName name="wrn.PENSION." localSheetId="0" hidden="1">{#N/A,#N/A,FALSE,"PENSION"}</definedName>
    <definedName name="wrn.PENSION." localSheetId="9" hidden="1">{#N/A,#N/A,FALSE,"PENSION"}</definedName>
    <definedName name="wrn.PENSION." localSheetId="1" hidden="1">{#N/A,#N/A,FALSE,"PENSION"}</definedName>
    <definedName name="wrn.PENSION." localSheetId="2" hidden="1">{#N/A,#N/A,FALSE,"PENSION"}</definedName>
    <definedName name="wrn.PENSION." localSheetId="4" hidden="1">{#N/A,#N/A,FALSE,"PENSION"}</definedName>
    <definedName name="wrn.PENSION." localSheetId="8" hidden="1">{#N/A,#N/A,FALSE,"PENSION"}</definedName>
    <definedName name="wrn.PENSION." localSheetId="12" hidden="1">{#N/A,#N/A,FALSE,"PENSION"}</definedName>
    <definedName name="wrn.PENSION." localSheetId="13" hidden="1">{#N/A,#N/A,FALSE,"PENSION"}</definedName>
    <definedName name="wrn.PENSION." localSheetId="14" hidden="1">{#N/A,#N/A,FALSE,"PENSION"}</definedName>
    <definedName name="wrn.PENSION." hidden="1">{#N/A,#N/A,FALSE,"PENSION"}</definedName>
    <definedName name="wrn.Program." localSheetId="3" hidden="1">{"Tab1",#N/A,FALSE,"P";"Tab2",#N/A,FALSE,"P"}</definedName>
    <definedName name="wrn.Program." localSheetId="7" hidden="1">{"Tab1",#N/A,FALSE,"P";"Tab2",#N/A,FALSE,"P"}</definedName>
    <definedName name="wrn.Program." localSheetId="10" hidden="1">{"Tab1",#N/A,FALSE,"P";"Tab2",#N/A,FALSE,"P"}</definedName>
    <definedName name="wrn.Program." localSheetId="11" hidden="1">{"Tab1",#N/A,FALSE,"P";"Tab2",#N/A,FALSE,"P"}</definedName>
    <definedName name="wrn.Program." localSheetId="0" hidden="1">{"Tab1",#N/A,FALSE,"P";"Tab2",#N/A,FALSE,"P"}</definedName>
    <definedName name="wrn.Program." localSheetId="9" hidden="1">{"Tab1",#N/A,FALSE,"P";"Tab2",#N/A,FALSE,"P"}</definedName>
    <definedName name="wrn.Program." localSheetId="1" hidden="1">{"Tab1",#N/A,FALSE,"P";"Tab2",#N/A,FALSE,"P"}</definedName>
    <definedName name="wrn.Program." localSheetId="2" hidden="1">{"Tab1",#N/A,FALSE,"P";"Tab2",#N/A,FALSE,"P"}</definedName>
    <definedName name="wrn.Program." localSheetId="4" hidden="1">{"Tab1",#N/A,FALSE,"P";"Tab2",#N/A,FALSE,"P"}</definedName>
    <definedName name="wrn.Program." localSheetId="8" hidden="1">{"Tab1",#N/A,FALSE,"P";"Tab2",#N/A,FALSE,"P"}</definedName>
    <definedName name="wrn.Program." localSheetId="12" hidden="1">{"Tab1",#N/A,FALSE,"P";"Tab2",#N/A,FALSE,"P"}</definedName>
    <definedName name="wrn.Program." localSheetId="13" hidden="1">{"Tab1",#N/A,FALSE,"P";"Tab2",#N/A,FALSE,"P"}</definedName>
    <definedName name="wrn.Program." localSheetId="14" hidden="1">{"Tab1",#N/A,FALSE,"P";"Tab2",#N/A,FALSE,"P"}</definedName>
    <definedName name="wrn.Program." hidden="1">{"Tab1",#N/A,FALSE,"P";"Tab2",#N/A,FALSE,"P"}</definedName>
    <definedName name="wrn.PRUDENT." localSheetId="3" hidden="1">{#N/A,#N/A,FALSE,"PRUDENT"}</definedName>
    <definedName name="wrn.PRUDENT." localSheetId="7" hidden="1">{#N/A,#N/A,FALSE,"PRUDENT"}</definedName>
    <definedName name="wrn.PRUDENT." localSheetId="10" hidden="1">{#N/A,#N/A,FALSE,"PRUDENT"}</definedName>
    <definedName name="wrn.PRUDENT." localSheetId="11" hidden="1">{#N/A,#N/A,FALSE,"PRUDENT"}</definedName>
    <definedName name="wrn.PRUDENT." localSheetId="0" hidden="1">{#N/A,#N/A,FALSE,"PRUDENT"}</definedName>
    <definedName name="wrn.PRUDENT." localSheetId="9" hidden="1">{#N/A,#N/A,FALSE,"PRUDENT"}</definedName>
    <definedName name="wrn.PRUDENT." localSheetId="1" hidden="1">{#N/A,#N/A,FALSE,"PRUDENT"}</definedName>
    <definedName name="wrn.PRUDENT." localSheetId="2" hidden="1">{#N/A,#N/A,FALSE,"PRUDENT"}</definedName>
    <definedName name="wrn.PRUDENT." localSheetId="4" hidden="1">{#N/A,#N/A,FALSE,"PRUDENT"}</definedName>
    <definedName name="wrn.PRUDENT." localSheetId="8" hidden="1">{#N/A,#N/A,FALSE,"PRUDENT"}</definedName>
    <definedName name="wrn.PRUDENT." localSheetId="12" hidden="1">{#N/A,#N/A,FALSE,"PRUDENT"}</definedName>
    <definedName name="wrn.PRUDENT." localSheetId="13" hidden="1">{#N/A,#N/A,FALSE,"PRUDENT"}</definedName>
    <definedName name="wrn.PRUDENT." localSheetId="14" hidden="1">{#N/A,#N/A,FALSE,"PRUDENT"}</definedName>
    <definedName name="wrn.PRUDENT." hidden="1">{#N/A,#N/A,FALSE,"PRUDENT"}</definedName>
    <definedName name="wrn.PUBLEXP." localSheetId="3" hidden="1">{#N/A,#N/A,FALSE,"PUBLEXP"}</definedName>
    <definedName name="wrn.PUBLEXP." localSheetId="7" hidden="1">{#N/A,#N/A,FALSE,"PUBLEXP"}</definedName>
    <definedName name="wrn.PUBLEXP." localSheetId="10" hidden="1">{#N/A,#N/A,FALSE,"PUBLEXP"}</definedName>
    <definedName name="wrn.PUBLEXP." localSheetId="11" hidden="1">{#N/A,#N/A,FALSE,"PUBLEXP"}</definedName>
    <definedName name="wrn.PUBLEXP." localSheetId="0" hidden="1">{#N/A,#N/A,FALSE,"PUBLEXP"}</definedName>
    <definedName name="wrn.PUBLEXP." localSheetId="9" hidden="1">{#N/A,#N/A,FALSE,"PUBLEXP"}</definedName>
    <definedName name="wrn.PUBLEXP." localSheetId="1" hidden="1">{#N/A,#N/A,FALSE,"PUBLEXP"}</definedName>
    <definedName name="wrn.PUBLEXP." localSheetId="2" hidden="1">{#N/A,#N/A,FALSE,"PUBLEXP"}</definedName>
    <definedName name="wrn.PUBLEXP." localSheetId="4" hidden="1">{#N/A,#N/A,FALSE,"PUBLEXP"}</definedName>
    <definedName name="wrn.PUBLEXP." localSheetId="8" hidden="1">{#N/A,#N/A,FALSE,"PUBLEXP"}</definedName>
    <definedName name="wrn.PUBLEXP." localSheetId="12" hidden="1">{#N/A,#N/A,FALSE,"PUBLEXP"}</definedName>
    <definedName name="wrn.PUBLEXP." localSheetId="13" hidden="1">{#N/A,#N/A,FALSE,"PUBLEXP"}</definedName>
    <definedName name="wrn.PUBLEXP." localSheetId="14" hidden="1">{#N/A,#N/A,FALSE,"PUBLEXP"}</definedName>
    <definedName name="wrn.PUBLEXP." hidden="1">{#N/A,#N/A,FALSE,"PUBLEXP"}</definedName>
    <definedName name="wrn.quarters._.98." localSheetId="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9"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2"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3"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14"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3"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localSheetId="10" hidden="1">{"bop94-99",#N/A,FALSE,"BOP";"bgdp94-99",#N/A,FALSE,"BOPGDP";"exp94-99",#N/A,FALSE,"EXP";"imp94-99",#N/A,FALSE,"IMP";"tt9499",#N/A,FALSE,"TT";"ss94-99",#N/A,FALSE,"SERV";"tran94-99",#N/A,FALSE,"TRAN";"dis95-98",#N/A,FALSE,"DISB";"amor94-99",#N/A,FALSE,"AMOR";"int94-98",#N/A,FALSE,"INT";"debt94-99",#N/A,FALSE,"DEBT"}</definedName>
    <definedName name="wrn.repred." localSheetId="11"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9" hidden="1">{"bop94-99",#N/A,FALSE,"BOP";"bgdp94-99",#N/A,FALSE,"BOPGDP";"exp94-99",#N/A,FALSE,"EXP";"imp94-99",#N/A,FALSE,"IMP";"tt9499",#N/A,FALSE,"TT";"ss94-99",#N/A,FALSE,"SERV";"tran94-99",#N/A,FALSE,"TRAN";"dis95-98",#N/A,FALSE,"DISB";"amor94-99",#N/A,FALSE,"AMOR";"int94-98",#N/A,FALSE,"INT";"debt94-99",#N/A,FALSE,"DEBT"}</definedName>
    <definedName name="wrn.repred." localSheetId="1" hidden="1">{"bop94-99",#N/A,FALSE,"BOP";"bgdp94-99",#N/A,FALSE,"BOPGDP";"exp94-99",#N/A,FALSE,"EXP";"imp94-99",#N/A,FALSE,"IMP";"tt9499",#N/A,FALSE,"TT";"ss94-99",#N/A,FALSE,"SERV";"tran94-99",#N/A,FALSE,"TRAN";"dis95-98",#N/A,FALSE,"DISB";"amor94-99",#N/A,FALSE,"AMOR";"int94-98",#N/A,FALSE,"INT";"debt94-99",#N/A,FALSE,"DEBT"}</definedName>
    <definedName name="wrn.repred." localSheetId="2" hidden="1">{"bop94-99",#N/A,FALSE,"BOP";"bgdp94-99",#N/A,FALSE,"BOPGDP";"exp94-99",#N/A,FALSE,"EXP";"imp94-99",#N/A,FALSE,"IMP";"tt9499",#N/A,FALSE,"TT";"ss94-99",#N/A,FALSE,"SERV";"tran94-99",#N/A,FALSE,"TRAN";"dis95-98",#N/A,FALSE,"DISB";"amor94-99",#N/A,FALSE,"AMOR";"int94-98",#N/A,FALSE,"INT";"debt94-99",#N/A,FALSE,"DEBT"}</definedName>
    <definedName name="wrn.repred." localSheetId="4" hidden="1">{"bop94-99",#N/A,FALSE,"BOP";"bgdp94-99",#N/A,FALSE,"BOPGDP";"exp94-99",#N/A,FALSE,"EXP";"imp94-99",#N/A,FALSE,"IMP";"tt9499",#N/A,FALSE,"TT";"ss94-99",#N/A,FALSE,"SERV";"tran94-99",#N/A,FALSE,"TRAN";"dis95-98",#N/A,FALSE,"DISB";"amor94-99",#N/A,FALSE,"AMOR";"int94-98",#N/A,FALSE,"INT";"debt94-99",#N/A,FALSE,"DEBT"}</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12" hidden="1">{"bop94-99",#N/A,FALSE,"BOP";"bgdp94-99",#N/A,FALSE,"BOPGDP";"exp94-99",#N/A,FALSE,"EXP";"imp94-99",#N/A,FALSE,"IMP";"tt9499",#N/A,FALSE,"TT";"ss94-99",#N/A,FALSE,"SERV";"tran94-99",#N/A,FALSE,"TRAN";"dis95-98",#N/A,FALSE,"DISB";"amor94-99",#N/A,FALSE,"AMOR";"int94-98",#N/A,FALSE,"INT";"debt94-99",#N/A,FALSE,"DEBT"}</definedName>
    <definedName name="wrn.repred." localSheetId="13" hidden="1">{"bop94-99",#N/A,FALSE,"BOP";"bgdp94-99",#N/A,FALSE,"BOPGDP";"exp94-99",#N/A,FALSE,"EXP";"imp94-99",#N/A,FALSE,"IMP";"tt9499",#N/A,FALSE,"TT";"ss94-99",#N/A,FALSE,"SERV";"tran94-99",#N/A,FALSE,"TRAN";"dis95-98",#N/A,FALSE,"DISB";"amor94-99",#N/A,FALSE,"AMOR";"int94-98",#N/A,FALSE,"INT";"debt94-99",#N/A,FALSE,"DEBT"}</definedName>
    <definedName name="wrn.repred." localSheetId="14"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3" hidden="1">{#N/A,#N/A,FALSE,"RestGGPIB"}</definedName>
    <definedName name="wrn.RestGGPIB." localSheetId="7" hidden="1">{#N/A,#N/A,FALSE,"RestGGPIB"}</definedName>
    <definedName name="wrn.RestGGPIB." localSheetId="10" hidden="1">{#N/A,#N/A,FALSE,"RestGGPIB"}</definedName>
    <definedName name="wrn.RestGGPIB." localSheetId="11" hidden="1">{#N/A,#N/A,FALSE,"RestGGPIB"}</definedName>
    <definedName name="wrn.RestGGPIB." localSheetId="0" hidden="1">{#N/A,#N/A,FALSE,"RestGGPIB"}</definedName>
    <definedName name="wrn.RestGGPIB." localSheetId="9" hidden="1">{#N/A,#N/A,FALSE,"RestGGPIB"}</definedName>
    <definedName name="wrn.RestGGPIB." localSheetId="1" hidden="1">{#N/A,#N/A,FALSE,"RestGGPIB"}</definedName>
    <definedName name="wrn.RestGGPIB." localSheetId="2" hidden="1">{#N/A,#N/A,FALSE,"RestGGPIB"}</definedName>
    <definedName name="wrn.RestGGPIB." localSheetId="4" hidden="1">{#N/A,#N/A,FALSE,"RestGGPIB"}</definedName>
    <definedName name="wrn.RestGGPIB." localSheetId="8" hidden="1">{#N/A,#N/A,FALSE,"RestGGPIB"}</definedName>
    <definedName name="wrn.RestGGPIB." localSheetId="12" hidden="1">{#N/A,#N/A,FALSE,"RestGGPIB"}</definedName>
    <definedName name="wrn.RestGGPIB." localSheetId="13" hidden="1">{#N/A,#N/A,FALSE,"RestGGPIB"}</definedName>
    <definedName name="wrn.RestGGPIB." localSheetId="14" hidden="1">{#N/A,#N/A,FALSE,"RestGGPIB"}</definedName>
    <definedName name="wrn.RestGGPIB." hidden="1">{#N/A,#N/A,FALSE,"RestGGPIB"}</definedName>
    <definedName name="wrn.REVSHARE." localSheetId="3" hidden="1">{#N/A,#N/A,FALSE,"REVSHARE"}</definedName>
    <definedName name="wrn.REVSHARE." localSheetId="7" hidden="1">{#N/A,#N/A,FALSE,"REVSHARE"}</definedName>
    <definedName name="wrn.REVSHARE." localSheetId="10" hidden="1">{#N/A,#N/A,FALSE,"REVSHARE"}</definedName>
    <definedName name="wrn.REVSHARE." localSheetId="11" hidden="1">{#N/A,#N/A,FALSE,"REVSHARE"}</definedName>
    <definedName name="wrn.REVSHARE." localSheetId="0" hidden="1">{#N/A,#N/A,FALSE,"REVSHARE"}</definedName>
    <definedName name="wrn.REVSHARE." localSheetId="9" hidden="1">{#N/A,#N/A,FALSE,"REVSHARE"}</definedName>
    <definedName name="wrn.REVSHARE." localSheetId="1" hidden="1">{#N/A,#N/A,FALSE,"REVSHARE"}</definedName>
    <definedName name="wrn.REVSHARE." localSheetId="2" hidden="1">{#N/A,#N/A,FALSE,"REVSHARE"}</definedName>
    <definedName name="wrn.REVSHARE." localSheetId="4" hidden="1">{#N/A,#N/A,FALSE,"REVSHARE"}</definedName>
    <definedName name="wrn.REVSHARE." localSheetId="8" hidden="1">{#N/A,#N/A,FALSE,"REVSHARE"}</definedName>
    <definedName name="wrn.REVSHARE." localSheetId="12" hidden="1">{#N/A,#N/A,FALSE,"REVSHARE"}</definedName>
    <definedName name="wrn.REVSHARE." localSheetId="13" hidden="1">{#N/A,#N/A,FALSE,"REVSHARE"}</definedName>
    <definedName name="wrn.REVSHARE." localSheetId="14" hidden="1">{#N/A,#N/A,FALSE,"REVSHARE"}</definedName>
    <definedName name="wrn.REVSHARE." hidden="1">{#N/A,#N/A,FALSE,"REVSHARE"}</definedName>
    <definedName name="wrn.Riqfin." localSheetId="3" hidden="1">{"Riqfin97",#N/A,FALSE,"Tran";"Riqfinpro",#N/A,FALSE,"Tran"}</definedName>
    <definedName name="wrn.Riqfin." localSheetId="7" hidden="1">{"Riqfin97",#N/A,FALSE,"Tran";"Riqfinpro",#N/A,FALSE,"Tran"}</definedName>
    <definedName name="wrn.Riqfin." localSheetId="10" hidden="1">{"Riqfin97",#N/A,FALSE,"Tran";"Riqfinpro",#N/A,FALSE,"Tran"}</definedName>
    <definedName name="wrn.Riqfin." localSheetId="11" hidden="1">{"Riqfin97",#N/A,FALSE,"Tran";"Riqfinpro",#N/A,FALSE,"Tran"}</definedName>
    <definedName name="wrn.Riqfin." localSheetId="0" hidden="1">{"Riqfin97",#N/A,FALSE,"Tran";"Riqfinpro",#N/A,FALSE,"Tran"}</definedName>
    <definedName name="wrn.Riqfin." localSheetId="9" hidden="1">{"Riqfin97",#N/A,FALSE,"Tran";"Riqfinpro",#N/A,FALSE,"Tran"}</definedName>
    <definedName name="wrn.Riqfin." localSheetId="1" hidden="1">{"Riqfin97",#N/A,FALSE,"Tran";"Riqfinpro",#N/A,FALSE,"Tran"}</definedName>
    <definedName name="wrn.Riqfin." localSheetId="2" hidden="1">{"Riqfin97",#N/A,FALSE,"Tran";"Riqfinpro",#N/A,FALSE,"Tran"}</definedName>
    <definedName name="wrn.Riqfin." localSheetId="4" hidden="1">{"Riqfin97",#N/A,FALSE,"Tran";"Riqfinpro",#N/A,FALSE,"Tran"}</definedName>
    <definedName name="wrn.Riqfin." localSheetId="8" hidden="1">{"Riqfin97",#N/A,FALSE,"Tran";"Riqfinpro",#N/A,FALSE,"Tran"}</definedName>
    <definedName name="wrn.Riqfin." localSheetId="12" hidden="1">{"Riqfin97",#N/A,FALSE,"Tran";"Riqfinpro",#N/A,FALSE,"Tran"}</definedName>
    <definedName name="wrn.Riqfin." localSheetId="13" hidden="1">{"Riqfin97",#N/A,FALSE,"Tran";"Riqfinpro",#N/A,FALSE,"Tran"}</definedName>
    <definedName name="wrn.Riqfin." localSheetId="14" hidden="1">{"Riqfin97",#N/A,FALSE,"Tran";"Riqfinpro",#N/A,FALSE,"Tran"}</definedName>
    <definedName name="wrn.Riqfin." hidden="1">{"Riqfin97",#N/A,FALSE,"Tran";"Riqfinpro",#N/A,FALSE,"Tran"}</definedName>
    <definedName name="wrn.sreport9899." localSheetId="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2"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3"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14"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3" hidden="1">{#N/A,#N/A,FALSE,"SSPIB"}</definedName>
    <definedName name="wrn.SSPIB." localSheetId="7" hidden="1">{#N/A,#N/A,FALSE,"SSPIB"}</definedName>
    <definedName name="wrn.SSPIB." localSheetId="10" hidden="1">{#N/A,#N/A,FALSE,"SSPIB"}</definedName>
    <definedName name="wrn.SSPIB." localSheetId="11" hidden="1">{#N/A,#N/A,FALSE,"SSPIB"}</definedName>
    <definedName name="wrn.SSPIB." localSheetId="0" hidden="1">{#N/A,#N/A,FALSE,"SSPIB"}</definedName>
    <definedName name="wrn.SSPIB." localSheetId="9" hidden="1">{#N/A,#N/A,FALSE,"SSPIB"}</definedName>
    <definedName name="wrn.SSPIB." localSheetId="1" hidden="1">{#N/A,#N/A,FALSE,"SSPIB"}</definedName>
    <definedName name="wrn.SSPIB." localSheetId="2" hidden="1">{#N/A,#N/A,FALSE,"SSPIB"}</definedName>
    <definedName name="wrn.SSPIB." localSheetId="4" hidden="1">{#N/A,#N/A,FALSE,"SSPIB"}</definedName>
    <definedName name="wrn.SSPIB." localSheetId="8" hidden="1">{#N/A,#N/A,FALSE,"SSPIB"}</definedName>
    <definedName name="wrn.SSPIB." localSheetId="12" hidden="1">{#N/A,#N/A,FALSE,"SSPIB"}</definedName>
    <definedName name="wrn.SSPIB." localSheetId="13" hidden="1">{#N/A,#N/A,FALSE,"SSPIB"}</definedName>
    <definedName name="wrn.SSPIB." localSheetId="14" hidden="1">{#N/A,#N/A,FALSE,"SSPIB"}</definedName>
    <definedName name="wrn.SSPIB." hidden="1">{#N/A,#N/A,FALSE,"SSPIB"}</definedName>
    <definedName name="wrn.Staff._.Report._.Tables." localSheetId="3" hidden="1">{#N/A,#N/A,FALSE,"SR1";#N/A,#N/A,FALSE,"SR2";#N/A,#N/A,FALSE,"SR3";#N/A,#N/A,FALSE,"SR4"}</definedName>
    <definedName name="wrn.Staff._.Report._.Tables." localSheetId="7" hidden="1">{#N/A,#N/A,FALSE,"SR1";#N/A,#N/A,FALSE,"SR2";#N/A,#N/A,FALSE,"SR3";#N/A,#N/A,FALSE,"SR4"}</definedName>
    <definedName name="wrn.Staff._.Report._.Tables." localSheetId="10" hidden="1">{#N/A,#N/A,FALSE,"SR1";#N/A,#N/A,FALSE,"SR2";#N/A,#N/A,FALSE,"SR3";#N/A,#N/A,FALSE,"SR4"}</definedName>
    <definedName name="wrn.Staff._.Report._.Tables." localSheetId="11" hidden="1">{#N/A,#N/A,FALSE,"SR1";#N/A,#N/A,FALSE,"SR2";#N/A,#N/A,FALSE,"SR3";#N/A,#N/A,FALSE,"SR4"}</definedName>
    <definedName name="wrn.Staff._.Report._.Tables." localSheetId="0" hidden="1">{#N/A,#N/A,FALSE,"SR1";#N/A,#N/A,FALSE,"SR2";#N/A,#N/A,FALSE,"SR3";#N/A,#N/A,FALSE,"SR4"}</definedName>
    <definedName name="wrn.Staff._.Report._.Tables." localSheetId="9" hidden="1">{#N/A,#N/A,FALSE,"SR1";#N/A,#N/A,FALSE,"SR2";#N/A,#N/A,FALSE,"SR3";#N/A,#N/A,FALSE,"SR4"}</definedName>
    <definedName name="wrn.Staff._.Report._.Tables." localSheetId="1" hidden="1">{#N/A,#N/A,FALSE,"SR1";#N/A,#N/A,FALSE,"SR2";#N/A,#N/A,FALSE,"SR3";#N/A,#N/A,FALSE,"SR4"}</definedName>
    <definedName name="wrn.Staff._.Report._.Tables." localSheetId="2" hidden="1">{#N/A,#N/A,FALSE,"SR1";#N/A,#N/A,FALSE,"SR2";#N/A,#N/A,FALSE,"SR3";#N/A,#N/A,FALSE,"SR4"}</definedName>
    <definedName name="wrn.Staff._.Report._.Tables." localSheetId="4" hidden="1">{#N/A,#N/A,FALSE,"SR1";#N/A,#N/A,FALSE,"SR2";#N/A,#N/A,FALSE,"SR3";#N/A,#N/A,FALSE,"SR4"}</definedName>
    <definedName name="wrn.Staff._.Report._.Tables." localSheetId="8" hidden="1">{#N/A,#N/A,FALSE,"SR1";#N/A,#N/A,FALSE,"SR2";#N/A,#N/A,FALSE,"SR3";#N/A,#N/A,FALSE,"SR4"}</definedName>
    <definedName name="wrn.Staff._.Report._.Tables." localSheetId="12" hidden="1">{#N/A,#N/A,FALSE,"SR1";#N/A,#N/A,FALSE,"SR2";#N/A,#N/A,FALSE,"SR3";#N/A,#N/A,FALSE,"SR4"}</definedName>
    <definedName name="wrn.Staff._.Report._.Tables." localSheetId="13" hidden="1">{#N/A,#N/A,FALSE,"SR1";#N/A,#N/A,FALSE,"SR2";#N/A,#N/A,FALSE,"SR3";#N/A,#N/A,FALSE,"SR4"}</definedName>
    <definedName name="wrn.Staff._.Report._.Tables." localSheetId="14" hidden="1">{#N/A,#N/A,FALSE,"SR1";#N/A,#N/A,FALSE,"SR2";#N/A,#N/A,FALSE,"SR3";#N/A,#N/A,FALSE,"SR4"}</definedName>
    <definedName name="wrn.Staff._.Report._.Tables." hidden="1">{#N/A,#N/A,FALSE,"SR1";#N/A,#N/A,FALSE,"SR2";#N/A,#N/A,FALSE,"SR3";#N/A,#N/A,FALSE,"SR4"}</definedName>
    <definedName name="wrn.staffreport." localSheetId="3"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localSheetId="10" hidden="1">{#N/A,#N/A,FALSE,"slvsrtb1";#N/A,#N/A,FALSE,"slvsrtb2";#N/A,#N/A,FALSE,"slvsrtb3";#N/A,#N/A,FALSE,"slvsrtb4";#N/A,#N/A,FALSE,"slvsrtb5";#N/A,#N/A,FALSE,"slvsrtb6";#N/A,#N/A,FALSE,"slvsrtb7";#N/A,#N/A,FALSE,"slvsrtb8";#N/A,#N/A,FALSE,"slvsrtb9";#N/A,#N/A,FALSE,"slvsrtb10";#N/A,#N/A,FALSE,"slvsrtb12"}</definedName>
    <definedName name="wrn.staffreport." localSheetId="11"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9" hidden="1">{#N/A,#N/A,FALSE,"slvsrtb1";#N/A,#N/A,FALSE,"slvsrtb2";#N/A,#N/A,FALSE,"slvsrtb3";#N/A,#N/A,FALSE,"slvsrtb4";#N/A,#N/A,FALSE,"slvsrtb5";#N/A,#N/A,FALSE,"slvsrtb6";#N/A,#N/A,FALSE,"slvsrtb7";#N/A,#N/A,FALSE,"slvsrtb8";#N/A,#N/A,FALSE,"slvsrtb9";#N/A,#N/A,FALSE,"slvsrtb10";#N/A,#N/A,FALSE,"slvsrtb12"}</definedName>
    <definedName name="wrn.staffreport." localSheetId="1" hidden="1">{#N/A,#N/A,FALSE,"slvsrtb1";#N/A,#N/A,FALSE,"slvsrtb2";#N/A,#N/A,FALSE,"slvsrtb3";#N/A,#N/A,FALSE,"slvsrtb4";#N/A,#N/A,FALSE,"slvsrtb5";#N/A,#N/A,FALSE,"slvsrtb6";#N/A,#N/A,FALSE,"slvsrtb7";#N/A,#N/A,FALSE,"slvsrtb8";#N/A,#N/A,FALSE,"slvsrtb9";#N/A,#N/A,FALSE,"slvsrtb10";#N/A,#N/A,FALSE,"slvsrtb12"}</definedName>
    <definedName name="wrn.staffreport." localSheetId="2" hidden="1">{#N/A,#N/A,FALSE,"slvsrtb1";#N/A,#N/A,FALSE,"slvsrtb2";#N/A,#N/A,FALSE,"slvsrtb3";#N/A,#N/A,FALSE,"slvsrtb4";#N/A,#N/A,FALSE,"slvsrtb5";#N/A,#N/A,FALSE,"slvsrtb6";#N/A,#N/A,FALSE,"slvsrtb7";#N/A,#N/A,FALSE,"slvsrtb8";#N/A,#N/A,FALSE,"slvsrtb9";#N/A,#N/A,FALSE,"slvsrtb10";#N/A,#N/A,FALSE,"slvsrtb12"}</definedName>
    <definedName name="wrn.staffreport." localSheetId="4" hidden="1">{#N/A,#N/A,FALSE,"slvsrtb1";#N/A,#N/A,FALSE,"slvsrtb2";#N/A,#N/A,FALSE,"slvsrtb3";#N/A,#N/A,FALSE,"slvsrtb4";#N/A,#N/A,FALSE,"slvsrtb5";#N/A,#N/A,FALSE,"slvsrtb6";#N/A,#N/A,FALSE,"slvsrtb7";#N/A,#N/A,FALSE,"slvsrtb8";#N/A,#N/A,FALSE,"slvsrtb9";#N/A,#N/A,FALSE,"slvsrtb10";#N/A,#N/A,FALSE,"slvsrtb12"}</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12" hidden="1">{#N/A,#N/A,FALSE,"slvsrtb1";#N/A,#N/A,FALSE,"slvsrtb2";#N/A,#N/A,FALSE,"slvsrtb3";#N/A,#N/A,FALSE,"slvsrtb4";#N/A,#N/A,FALSE,"slvsrtb5";#N/A,#N/A,FALSE,"slvsrtb6";#N/A,#N/A,FALSE,"slvsrtb7";#N/A,#N/A,FALSE,"slvsrtb8";#N/A,#N/A,FALSE,"slvsrtb9";#N/A,#N/A,FALSE,"slvsrtb10";#N/A,#N/A,FALSE,"slvsrtb12"}</definedName>
    <definedName name="wrn.staffreport." localSheetId="13" hidden="1">{#N/A,#N/A,FALSE,"slvsrtb1";#N/A,#N/A,FALSE,"slvsrtb2";#N/A,#N/A,FALSE,"slvsrtb3";#N/A,#N/A,FALSE,"slvsrtb4";#N/A,#N/A,FALSE,"slvsrtb5";#N/A,#N/A,FALSE,"slvsrtb6";#N/A,#N/A,FALSE,"slvsrtb7";#N/A,#N/A,FALSE,"slvsrtb8";#N/A,#N/A,FALSE,"slvsrtb9";#N/A,#N/A,FALSE,"slvsrtb10";#N/A,#N/A,FALSE,"slvsrtb12"}</definedName>
    <definedName name="wrn.staffreport." localSheetId="14"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3" hidden="1">{#N/A,#N/A,FALSE,"STATE"}</definedName>
    <definedName name="wrn.STATE." localSheetId="7" hidden="1">{#N/A,#N/A,FALSE,"STATE"}</definedName>
    <definedName name="wrn.STATE." localSheetId="10" hidden="1">{#N/A,#N/A,FALSE,"STATE"}</definedName>
    <definedName name="wrn.STATE." localSheetId="11" hidden="1">{#N/A,#N/A,FALSE,"STATE"}</definedName>
    <definedName name="wrn.STATE." localSheetId="0" hidden="1">{#N/A,#N/A,FALSE,"STATE"}</definedName>
    <definedName name="wrn.STATE." localSheetId="9" hidden="1">{#N/A,#N/A,FALSE,"STATE"}</definedName>
    <definedName name="wrn.STATE." localSheetId="1" hidden="1">{#N/A,#N/A,FALSE,"STATE"}</definedName>
    <definedName name="wrn.STATE." localSheetId="2" hidden="1">{#N/A,#N/A,FALSE,"STATE"}</definedName>
    <definedName name="wrn.STATE." localSheetId="4" hidden="1">{#N/A,#N/A,FALSE,"STATE"}</definedName>
    <definedName name="wrn.STATE." localSheetId="8" hidden="1">{#N/A,#N/A,FALSE,"STATE"}</definedName>
    <definedName name="wrn.STATE." localSheetId="12" hidden="1">{#N/A,#N/A,FALSE,"STATE"}</definedName>
    <definedName name="wrn.STATE." localSheetId="13" hidden="1">{#N/A,#N/A,FALSE,"STATE"}</definedName>
    <definedName name="wrn.STATE." localSheetId="14" hidden="1">{#N/A,#N/A,FALSE,"STATE"}</definedName>
    <definedName name="wrn.STATE." hidden="1">{#N/A,#N/A,FALSE,"STATE"}</definedName>
    <definedName name="wrn.TAXARREARS." localSheetId="3" hidden="1">{#N/A,#N/A,FALSE,"TAXARREARS"}</definedName>
    <definedName name="wrn.TAXARREARS." localSheetId="7" hidden="1">{#N/A,#N/A,FALSE,"TAXARREARS"}</definedName>
    <definedName name="wrn.TAXARREARS." localSheetId="10" hidden="1">{#N/A,#N/A,FALSE,"TAXARREARS"}</definedName>
    <definedName name="wrn.TAXARREARS." localSheetId="11" hidden="1">{#N/A,#N/A,FALSE,"TAXARREARS"}</definedName>
    <definedName name="wrn.TAXARREARS." localSheetId="0" hidden="1">{#N/A,#N/A,FALSE,"TAXARREARS"}</definedName>
    <definedName name="wrn.TAXARREARS." localSheetId="9" hidden="1">{#N/A,#N/A,FALSE,"TAXARREARS"}</definedName>
    <definedName name="wrn.TAXARREARS." localSheetId="1" hidden="1">{#N/A,#N/A,FALSE,"TAXARREARS"}</definedName>
    <definedName name="wrn.TAXARREARS." localSheetId="2" hidden="1">{#N/A,#N/A,FALSE,"TAXARREARS"}</definedName>
    <definedName name="wrn.TAXARREARS." localSheetId="4" hidden="1">{#N/A,#N/A,FALSE,"TAXARREARS"}</definedName>
    <definedName name="wrn.TAXARREARS." localSheetId="8" hidden="1">{#N/A,#N/A,FALSE,"TAXARREARS"}</definedName>
    <definedName name="wrn.TAXARREARS." localSheetId="12" hidden="1">{#N/A,#N/A,FALSE,"TAXARREARS"}</definedName>
    <definedName name="wrn.TAXARREARS." localSheetId="13" hidden="1">{#N/A,#N/A,FALSE,"TAXARREARS"}</definedName>
    <definedName name="wrn.TAXARREARS." localSheetId="14" hidden="1">{#N/A,#N/A,FALSE,"TAXARREARS"}</definedName>
    <definedName name="wrn.TAXARREARS." hidden="1">{#N/A,#N/A,FALSE,"TAXARREARS"}</definedName>
    <definedName name="wrn.TAXPAYRS." localSheetId="3" hidden="1">{#N/A,#N/A,FALSE,"TAXPAYRS"}</definedName>
    <definedName name="wrn.TAXPAYRS." localSheetId="7" hidden="1">{#N/A,#N/A,FALSE,"TAXPAYRS"}</definedName>
    <definedName name="wrn.TAXPAYRS." localSheetId="10" hidden="1">{#N/A,#N/A,FALSE,"TAXPAYRS"}</definedName>
    <definedName name="wrn.TAXPAYRS." localSheetId="11" hidden="1">{#N/A,#N/A,FALSE,"TAXPAYRS"}</definedName>
    <definedName name="wrn.TAXPAYRS." localSheetId="0" hidden="1">{#N/A,#N/A,FALSE,"TAXPAYRS"}</definedName>
    <definedName name="wrn.TAXPAYRS." localSheetId="9" hidden="1">{#N/A,#N/A,FALSE,"TAXPAYRS"}</definedName>
    <definedName name="wrn.TAXPAYRS." localSheetId="1" hidden="1">{#N/A,#N/A,FALSE,"TAXPAYRS"}</definedName>
    <definedName name="wrn.TAXPAYRS." localSheetId="2" hidden="1">{#N/A,#N/A,FALSE,"TAXPAYRS"}</definedName>
    <definedName name="wrn.TAXPAYRS." localSheetId="4" hidden="1">{#N/A,#N/A,FALSE,"TAXPAYRS"}</definedName>
    <definedName name="wrn.TAXPAYRS." localSheetId="8" hidden="1">{#N/A,#N/A,FALSE,"TAXPAYRS"}</definedName>
    <definedName name="wrn.TAXPAYRS." localSheetId="12" hidden="1">{#N/A,#N/A,FALSE,"TAXPAYRS"}</definedName>
    <definedName name="wrn.TAXPAYRS." localSheetId="13" hidden="1">{#N/A,#N/A,FALSE,"TAXPAYRS"}</definedName>
    <definedName name="wrn.TAXPAYRS." localSheetId="14" hidden="1">{#N/A,#N/A,FALSE,"TAXPAYRS"}</definedName>
    <definedName name="wrn.TAXPAYRS." hidden="1">{#N/A,#N/A,FALSE,"TAXPAYRS"}</definedName>
    <definedName name="wrn.TRADE." localSheetId="3" hidden="1">{#N/A,#N/A,FALSE,"TRADE"}</definedName>
    <definedName name="wrn.TRADE." localSheetId="7" hidden="1">{#N/A,#N/A,FALSE,"TRADE"}</definedName>
    <definedName name="wrn.TRADE." localSheetId="10" hidden="1">{#N/A,#N/A,FALSE,"TRADE"}</definedName>
    <definedName name="wrn.TRADE." localSheetId="11" hidden="1">{#N/A,#N/A,FALSE,"TRADE"}</definedName>
    <definedName name="wrn.TRADE." localSheetId="0" hidden="1">{#N/A,#N/A,FALSE,"TRADE"}</definedName>
    <definedName name="wrn.TRADE." localSheetId="9" hidden="1">{#N/A,#N/A,FALSE,"TRADE"}</definedName>
    <definedName name="wrn.TRADE." localSheetId="1" hidden="1">{#N/A,#N/A,FALSE,"TRADE"}</definedName>
    <definedName name="wrn.TRADE." localSheetId="2" hidden="1">{#N/A,#N/A,FALSE,"TRADE"}</definedName>
    <definedName name="wrn.TRADE." localSheetId="4" hidden="1">{#N/A,#N/A,FALSE,"TRADE"}</definedName>
    <definedName name="wrn.TRADE." localSheetId="8" hidden="1">{#N/A,#N/A,FALSE,"TRADE"}</definedName>
    <definedName name="wrn.TRADE." localSheetId="12" hidden="1">{#N/A,#N/A,FALSE,"TRADE"}</definedName>
    <definedName name="wrn.TRADE." localSheetId="13" hidden="1">{#N/A,#N/A,FALSE,"TRADE"}</definedName>
    <definedName name="wrn.TRADE." localSheetId="14" hidden="1">{#N/A,#N/A,FALSE,"TRADE"}</definedName>
    <definedName name="wrn.TRADE." hidden="1">{#N/A,#N/A,FALSE,"TRADE"}</definedName>
    <definedName name="wrn.TRANSPORT." localSheetId="3" hidden="1">{#N/A,#N/A,FALSE,"TRANPORT"}</definedName>
    <definedName name="wrn.TRANSPORT." localSheetId="7" hidden="1">{#N/A,#N/A,FALSE,"TRANPORT"}</definedName>
    <definedName name="wrn.TRANSPORT." localSheetId="10" hidden="1">{#N/A,#N/A,FALSE,"TRANPORT"}</definedName>
    <definedName name="wrn.TRANSPORT." localSheetId="11" hidden="1">{#N/A,#N/A,FALSE,"TRANPORT"}</definedName>
    <definedName name="wrn.TRANSPORT." localSheetId="0" hidden="1">{#N/A,#N/A,FALSE,"TRANPORT"}</definedName>
    <definedName name="wrn.TRANSPORT." localSheetId="9" hidden="1">{#N/A,#N/A,FALSE,"TRANPORT"}</definedName>
    <definedName name="wrn.TRANSPORT." localSheetId="1" hidden="1">{#N/A,#N/A,FALSE,"TRANPORT"}</definedName>
    <definedName name="wrn.TRANSPORT." localSheetId="2" hidden="1">{#N/A,#N/A,FALSE,"TRANPORT"}</definedName>
    <definedName name="wrn.TRANSPORT." localSheetId="4" hidden="1">{#N/A,#N/A,FALSE,"TRANPORT"}</definedName>
    <definedName name="wrn.TRANSPORT." localSheetId="8" hidden="1">{#N/A,#N/A,FALSE,"TRANPORT"}</definedName>
    <definedName name="wrn.TRANSPORT." localSheetId="12" hidden="1">{#N/A,#N/A,FALSE,"TRANPORT"}</definedName>
    <definedName name="wrn.TRANSPORT." localSheetId="13" hidden="1">{#N/A,#N/A,FALSE,"TRANPORT"}</definedName>
    <definedName name="wrn.TRANSPORT." localSheetId="14" hidden="1">{#N/A,#N/A,FALSE,"TRANPORT"}</definedName>
    <definedName name="wrn.TRANSPORT." hidden="1">{#N/A,#N/A,FALSE,"TRANPORT"}</definedName>
    <definedName name="wrn.UNEMPL." localSheetId="3" hidden="1">{#N/A,#N/A,FALSE,"EMP_POP";#N/A,#N/A,FALSE,"UNEMPL"}</definedName>
    <definedName name="wrn.UNEMPL." localSheetId="7" hidden="1">{#N/A,#N/A,FALSE,"EMP_POP";#N/A,#N/A,FALSE,"UNEMPL"}</definedName>
    <definedName name="wrn.UNEMPL." localSheetId="10" hidden="1">{#N/A,#N/A,FALSE,"EMP_POP";#N/A,#N/A,FALSE,"UNEMPL"}</definedName>
    <definedName name="wrn.UNEMPL." localSheetId="11" hidden="1">{#N/A,#N/A,FALSE,"EMP_POP";#N/A,#N/A,FALSE,"UNEMPL"}</definedName>
    <definedName name="wrn.UNEMPL." localSheetId="0" hidden="1">{#N/A,#N/A,FALSE,"EMP_POP";#N/A,#N/A,FALSE,"UNEMPL"}</definedName>
    <definedName name="wrn.UNEMPL." localSheetId="9" hidden="1">{#N/A,#N/A,FALSE,"EMP_POP";#N/A,#N/A,FALSE,"UNEMPL"}</definedName>
    <definedName name="wrn.UNEMPL." localSheetId="1" hidden="1">{#N/A,#N/A,FALSE,"EMP_POP";#N/A,#N/A,FALSE,"UNEMPL"}</definedName>
    <definedName name="wrn.UNEMPL." localSheetId="2" hidden="1">{#N/A,#N/A,FALSE,"EMP_POP";#N/A,#N/A,FALSE,"UNEMPL"}</definedName>
    <definedName name="wrn.UNEMPL." localSheetId="4" hidden="1">{#N/A,#N/A,FALSE,"EMP_POP";#N/A,#N/A,FALSE,"UNEMPL"}</definedName>
    <definedName name="wrn.UNEMPL." localSheetId="8" hidden="1">{#N/A,#N/A,FALSE,"EMP_POP";#N/A,#N/A,FALSE,"UNEMPL"}</definedName>
    <definedName name="wrn.UNEMPL." localSheetId="12" hidden="1">{#N/A,#N/A,FALSE,"EMP_POP";#N/A,#N/A,FALSE,"UNEMPL"}</definedName>
    <definedName name="wrn.UNEMPL." localSheetId="13" hidden="1">{#N/A,#N/A,FALSE,"EMP_POP";#N/A,#N/A,FALSE,"UNEMPL"}</definedName>
    <definedName name="wrn.UNEMPL." localSheetId="14" hidden="1">{#N/A,#N/A,FALSE,"EMP_POP";#N/A,#N/A,FALSE,"UNEMPL"}</definedName>
    <definedName name="wrn.UNEMPL." hidden="1">{#N/A,#N/A,FALSE,"EMP_POP";#N/A,#N/A,FALSE,"UNEMPL"}</definedName>
    <definedName name="wrn.WAGES." localSheetId="3" hidden="1">{#N/A,#N/A,FALSE,"WAGES"}</definedName>
    <definedName name="wrn.WAGES." localSheetId="7" hidden="1">{#N/A,#N/A,FALSE,"WAGES"}</definedName>
    <definedName name="wrn.WAGES." localSheetId="10" hidden="1">{#N/A,#N/A,FALSE,"WAGES"}</definedName>
    <definedName name="wrn.WAGES." localSheetId="11" hidden="1">{#N/A,#N/A,FALSE,"WAGES"}</definedName>
    <definedName name="wrn.WAGES." localSheetId="0" hidden="1">{#N/A,#N/A,FALSE,"WAGES"}</definedName>
    <definedName name="wrn.WAGES." localSheetId="9" hidden="1">{#N/A,#N/A,FALSE,"WAGES"}</definedName>
    <definedName name="wrn.WAGES." localSheetId="1" hidden="1">{#N/A,#N/A,FALSE,"WAGES"}</definedName>
    <definedName name="wrn.WAGES." localSheetId="2" hidden="1">{#N/A,#N/A,FALSE,"WAGES"}</definedName>
    <definedName name="wrn.WAGES." localSheetId="4" hidden="1">{#N/A,#N/A,FALSE,"WAGES"}</definedName>
    <definedName name="wrn.WAGES." localSheetId="8" hidden="1">{#N/A,#N/A,FALSE,"WAGES"}</definedName>
    <definedName name="wrn.WAGES." localSheetId="12" hidden="1">{#N/A,#N/A,FALSE,"WAGES"}</definedName>
    <definedName name="wrn.WAGES." localSheetId="13" hidden="1">{#N/A,#N/A,FALSE,"WAGES"}</definedName>
    <definedName name="wrn.WAGES." localSheetId="14" hidden="1">{#N/A,#N/A,FALSE,"WAGES"}</definedName>
    <definedName name="wrn.WAGES." hidden="1">{#N/A,#N/A,FALSE,"WAGES"}</definedName>
    <definedName name="wrn.WEO." localSheetId="3" hidden="1">{"WEO",#N/A,FALSE,"T"}</definedName>
    <definedName name="wrn.WEO." localSheetId="7" hidden="1">{"WEO",#N/A,FALSE,"T"}</definedName>
    <definedName name="wrn.WEO." localSheetId="10" hidden="1">{"WEO",#N/A,FALSE,"T"}</definedName>
    <definedName name="wrn.WEO." localSheetId="11" hidden="1">{"WEO",#N/A,FALSE,"T"}</definedName>
    <definedName name="wrn.WEO." localSheetId="0" hidden="1">{"WEO",#N/A,FALSE,"T"}</definedName>
    <definedName name="wrn.WEO." localSheetId="9" hidden="1">{"WEO",#N/A,FALSE,"T"}</definedName>
    <definedName name="wrn.WEO." localSheetId="1" hidden="1">{"WEO",#N/A,FALSE,"T"}</definedName>
    <definedName name="wrn.WEO." localSheetId="2" hidden="1">{"WEO",#N/A,FALSE,"T"}</definedName>
    <definedName name="wrn.WEO." localSheetId="4" hidden="1">{"WEO",#N/A,FALSE,"T"}</definedName>
    <definedName name="wrn.WEO." localSheetId="8" hidden="1">{"WEO",#N/A,FALSE,"T"}</definedName>
    <definedName name="wrn.WEO." localSheetId="12" hidden="1">{"WEO",#N/A,FALSE,"T"}</definedName>
    <definedName name="wrn.WEO." localSheetId="13" hidden="1">{"WEO",#N/A,FALSE,"T"}</definedName>
    <definedName name="wrn.WEO." localSheetId="14" hidden="1">{"WEO",#N/A,FALSE,"T"}</definedName>
    <definedName name="wrn.WEO." hidden="1">{"WEO",#N/A,FALSE,"T"}</definedName>
    <definedName name="Wt_d">[56]CIRRs!$C$59</definedName>
    <definedName name="wtewt" localSheetId="7" hidden="1">#REF!</definedName>
    <definedName name="wtewt" localSheetId="11" hidden="1">#REF!</definedName>
    <definedName name="wtewt" localSheetId="9" hidden="1">#REF!</definedName>
    <definedName name="wtewt" localSheetId="1" hidden="1">#REF!</definedName>
    <definedName name="wtewt" localSheetId="2" hidden="1">#REF!</definedName>
    <definedName name="wtewt" localSheetId="4" hidden="1">#REF!</definedName>
    <definedName name="wtewt" localSheetId="8" hidden="1">#REF!</definedName>
    <definedName name="wtewt" localSheetId="13" hidden="1">#REF!</definedName>
    <definedName name="wtewt" localSheetId="14" hidden="1">#REF!</definedName>
    <definedName name="wtewt" hidden="1">#REF!</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4"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localSheetId="10" hidden="1">{TRUE,TRUE,-1.25,-15.5,484.5,276.75,FALSE,FALSE,TRUE,TRUE,0,15,#N/A,56,#N/A,4.88636363636364,15.35,1,FALSE,FALSE,3,TRUE,1,FALSE,100,"Swvu.PLA2.","ACwvu.PLA2.",#N/A,FALSE,FALSE,0,0,0,0,2,"","",TRUE,TRUE,FALSE,FALSE,1,60,#N/A,#N/A,FALSE,FALSE,"Rwvu.PLA2.",#N/A,FALSE,FALSE,FALSE,9,65532,65532,FALSE,FALSE,TRUE,TRUE,TRUE}</definedName>
    <definedName name="wvu.PLA2." localSheetId="11"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9"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4" hidden="1">{TRUE,TRUE,-1.25,-15.5,484.5,276.75,FALSE,FALSE,TRUE,TRUE,0,15,#N/A,56,#N/A,4.88636363636364,15.35,1,FALSE,FALSE,3,TRUE,1,FALSE,100,"Swvu.PLA2.","ACwvu.PLA2.",#N/A,FALSE,FALSE,0,0,0,0,2,"","",TRUE,TRUE,FALSE,FALSE,1,60,#N/A,#N/A,FALSE,FALSE,"Rwvu.PLA2.",#N/A,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12" hidden="1">{TRUE,TRUE,-1.25,-15.5,484.5,276.75,FALSE,FALSE,TRUE,TRUE,0,15,#N/A,56,#N/A,4.88636363636364,15.35,1,FALSE,FALSE,3,TRUE,1,FALSE,100,"Swvu.PLA2.","ACwvu.PLA2.",#N/A,FALSE,FALSE,0,0,0,0,2,"","",TRUE,TRUE,FALSE,FALSE,1,60,#N/A,#N/A,FALSE,FALSE,"Rwvu.PLA2.",#N/A,FALSE,FALSE,FALSE,9,65532,65532,FALSE,FALSE,TRUE,TRUE,TRUE}</definedName>
    <definedName name="wvu.PLA2." localSheetId="13" hidden="1">{TRUE,TRUE,-1.25,-15.5,484.5,276.75,FALSE,FALSE,TRUE,TRUE,0,15,#N/A,56,#N/A,4.88636363636364,15.35,1,FALSE,FALSE,3,TRUE,1,FALSE,100,"Swvu.PLA2.","ACwvu.PLA2.",#N/A,FALSE,FALSE,0,0,0,0,2,"","",TRUE,TRUE,FALSE,FALSE,1,60,#N/A,#N/A,FALSE,FALSE,"Rwvu.PLA2.",#N/A,FALSE,FALSE,FALSE,9,65532,65532,FALSE,FALSE,TRUE,TRUE,TRUE}</definedName>
    <definedName name="wvu.PLA2." localSheetId="14"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[138]M!#REF!</definedName>
    <definedName name="www" localSheetId="3" hidden="1">{"Riqfin97",#N/A,FALSE,"Tran";"Riqfinpro",#N/A,FALSE,"Tran"}</definedName>
    <definedName name="www" localSheetId="7" hidden="1">{"Riqfin97",#N/A,FALSE,"Tran";"Riqfinpro",#N/A,FALSE,"Tran"}</definedName>
    <definedName name="www" localSheetId="10" hidden="1">{"Riqfin97",#N/A,FALSE,"Tran";"Riqfinpro",#N/A,FALSE,"Tran"}</definedName>
    <definedName name="www" localSheetId="11" hidden="1">{"Riqfin97",#N/A,FALSE,"Tran";"Riqfinpro",#N/A,FALSE,"Tran"}</definedName>
    <definedName name="www" localSheetId="0" hidden="1">{"Riqfin97",#N/A,FALSE,"Tran";"Riqfinpro",#N/A,FALSE,"Tran"}</definedName>
    <definedName name="www" localSheetId="9" hidden="1">{"Riqfin97",#N/A,FALSE,"Tran";"Riqfinpro",#N/A,FALSE,"Tran"}</definedName>
    <definedName name="www" localSheetId="1" hidden="1">{"Riqfin97",#N/A,FALSE,"Tran";"Riqfinpro",#N/A,FALSE,"Tran"}</definedName>
    <definedName name="www" localSheetId="2" hidden="1">{"Riqfin97",#N/A,FALSE,"Tran";"Riqfinpro",#N/A,FALSE,"Tran"}</definedName>
    <definedName name="www" localSheetId="4" hidden="1">{"Riqfin97",#N/A,FALSE,"Tran";"Riqfinpro",#N/A,FALSE,"Tran"}</definedName>
    <definedName name="www" localSheetId="8" hidden="1">{"Riqfin97",#N/A,FALSE,"Tran";"Riqfinpro",#N/A,FALSE,"Tran"}</definedName>
    <definedName name="www" localSheetId="12" hidden="1">{"Riqfin97",#N/A,FALSE,"Tran";"Riqfinpro",#N/A,FALSE,"Tran"}</definedName>
    <definedName name="www" localSheetId="13" hidden="1">{"Riqfin97",#N/A,FALSE,"Tran";"Riqfinpro",#N/A,FALSE,"Tran"}</definedName>
    <definedName name="www" localSheetId="14" hidden="1">{"Riqfin97",#N/A,FALSE,"Tran";"Riqfinpro",#N/A,FALSE,"Tran"}</definedName>
    <definedName name="www" hidden="1">{"Riqfin97",#N/A,FALSE,"Tran";"Riqfinpro",#N/A,FALSE,"Tran"}</definedName>
    <definedName name="wwwjjj" localSheetId="3"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localSheetId="10" hidden="1">{#N/A,#N/A,FALSE,"slvsrtb1";#N/A,#N/A,FALSE,"slvsrtb2";#N/A,#N/A,FALSE,"slvsrtb3";#N/A,#N/A,FALSE,"slvsrtb4";#N/A,#N/A,FALSE,"slvsrtb5";#N/A,#N/A,FALSE,"slvsrtb6";#N/A,#N/A,FALSE,"slvsrtb7";#N/A,#N/A,FALSE,"slvsrtb8";#N/A,#N/A,FALSE,"slvsrtb9";#N/A,#N/A,FALSE,"slvsrtb10";#N/A,#N/A,FALSE,"slvsrtb12"}</definedName>
    <definedName name="wwwjjj" localSheetId="11"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9" hidden="1">{#N/A,#N/A,FALSE,"slvsrtb1";#N/A,#N/A,FALSE,"slvsrtb2";#N/A,#N/A,FALSE,"slvsrtb3";#N/A,#N/A,FALSE,"slvsrtb4";#N/A,#N/A,FALSE,"slvsrtb5";#N/A,#N/A,FALSE,"slvsrtb6";#N/A,#N/A,FALSE,"slvsrtb7";#N/A,#N/A,FALSE,"slvsrtb8";#N/A,#N/A,FALSE,"slvsrtb9";#N/A,#N/A,FALSE,"slvsrtb10";#N/A,#N/A,FALSE,"slvsrtb12"}</definedName>
    <definedName name="wwwjjj" localSheetId="1" hidden="1">{#N/A,#N/A,FALSE,"slvsrtb1";#N/A,#N/A,FALSE,"slvsrtb2";#N/A,#N/A,FALSE,"slvsrtb3";#N/A,#N/A,FALSE,"slvsrtb4";#N/A,#N/A,FALSE,"slvsrtb5";#N/A,#N/A,FALSE,"slvsrtb6";#N/A,#N/A,FALSE,"slvsrtb7";#N/A,#N/A,FALSE,"slvsrtb8";#N/A,#N/A,FALSE,"slvsrtb9";#N/A,#N/A,FALSE,"slvsrtb10";#N/A,#N/A,FALSE,"slvsrtb12"}</definedName>
    <definedName name="wwwjjj" localSheetId="2" hidden="1">{#N/A,#N/A,FALSE,"slvsrtb1";#N/A,#N/A,FALSE,"slvsrtb2";#N/A,#N/A,FALSE,"slvsrtb3";#N/A,#N/A,FALSE,"slvsrtb4";#N/A,#N/A,FALSE,"slvsrtb5";#N/A,#N/A,FALSE,"slvsrtb6";#N/A,#N/A,FALSE,"slvsrtb7";#N/A,#N/A,FALSE,"slvsrtb8";#N/A,#N/A,FALSE,"slvsrtb9";#N/A,#N/A,FALSE,"slvsrtb10";#N/A,#N/A,FALSE,"slvsrtb12"}</definedName>
    <definedName name="wwwjjj" localSheetId="4" hidden="1">{#N/A,#N/A,FALSE,"slvsrtb1";#N/A,#N/A,FALSE,"slvsrtb2";#N/A,#N/A,FALSE,"slvsrtb3";#N/A,#N/A,FALSE,"slvsrtb4";#N/A,#N/A,FALSE,"slvsrtb5";#N/A,#N/A,FALSE,"slvsrtb6";#N/A,#N/A,FALSE,"slvsrtb7";#N/A,#N/A,FALSE,"slvsrtb8";#N/A,#N/A,FALSE,"slvsrtb9";#N/A,#N/A,FALSE,"slvsrtb10";#N/A,#N/A,FALSE,"slvsrtb12"}</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12" hidden="1">{#N/A,#N/A,FALSE,"slvsrtb1";#N/A,#N/A,FALSE,"slvsrtb2";#N/A,#N/A,FALSE,"slvsrtb3";#N/A,#N/A,FALSE,"slvsrtb4";#N/A,#N/A,FALSE,"slvsrtb5";#N/A,#N/A,FALSE,"slvsrtb6";#N/A,#N/A,FALSE,"slvsrtb7";#N/A,#N/A,FALSE,"slvsrtb8";#N/A,#N/A,FALSE,"slvsrtb9";#N/A,#N/A,FALSE,"slvsrtb10";#N/A,#N/A,FALSE,"slvsrtb12"}</definedName>
    <definedName name="wwwjjj" localSheetId="13" hidden="1">{#N/A,#N/A,FALSE,"slvsrtb1";#N/A,#N/A,FALSE,"slvsrtb2";#N/A,#N/A,FALSE,"slvsrtb3";#N/A,#N/A,FALSE,"slvsrtb4";#N/A,#N/A,FALSE,"slvsrtb5";#N/A,#N/A,FALSE,"slvsrtb6";#N/A,#N/A,FALSE,"slvsrtb7";#N/A,#N/A,FALSE,"slvsrtb8";#N/A,#N/A,FALSE,"slvsrtb9";#N/A,#N/A,FALSE,"slvsrtb10";#N/A,#N/A,FALSE,"slvsrtb12"}</definedName>
    <definedName name="wwwjjj" localSheetId="14"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[178]M!#REF!</definedName>
    <definedName name="wwwww" localSheetId="3" hidden="1">{"Minpmon",#N/A,FALSE,"Monthinput"}</definedName>
    <definedName name="wwwww" localSheetId="7" hidden="1">{"Minpmon",#N/A,FALSE,"Monthinput"}</definedName>
    <definedName name="wwwww" localSheetId="10" hidden="1">{"Minpmon",#N/A,FALSE,"Monthinput"}</definedName>
    <definedName name="wwwww" localSheetId="11" hidden="1">{"Minpmon",#N/A,FALSE,"Monthinput"}</definedName>
    <definedName name="wwwww" localSheetId="0" hidden="1">{"Minpmon",#N/A,FALSE,"Monthinput"}</definedName>
    <definedName name="wwwww" localSheetId="9" hidden="1">{"Minpmon",#N/A,FALSE,"Monthinput"}</definedName>
    <definedName name="wwwww" localSheetId="1" hidden="1">{"Minpmon",#N/A,FALSE,"Monthinput"}</definedName>
    <definedName name="wwwww" localSheetId="2" hidden="1">{"Minpmon",#N/A,FALSE,"Monthinput"}</definedName>
    <definedName name="wwwww" localSheetId="4" hidden="1">{"Minpmon",#N/A,FALSE,"Monthinput"}</definedName>
    <definedName name="wwwww" localSheetId="8" hidden="1">{"Minpmon",#N/A,FALSE,"Monthinput"}</definedName>
    <definedName name="wwwww" localSheetId="12" hidden="1">{"Minpmon",#N/A,FALSE,"Monthinput"}</definedName>
    <definedName name="wwwww" localSheetId="13" hidden="1">{"Minpmon",#N/A,FALSE,"Monthinput"}</definedName>
    <definedName name="wwwww" localSheetId="14" hidden="1">{"Minpmon",#N/A,FALSE,"Monthinput"}</definedName>
    <definedName name="wwwww" hidden="1">{"Minpmon",#N/A,FALSE,"Monthinput"}</definedName>
    <definedName name="wwwwwww" localSheetId="3" hidden="1">{"Riqfin97",#N/A,FALSE,"Tran";"Riqfinpro",#N/A,FALSE,"Tran"}</definedName>
    <definedName name="wwwwwww" localSheetId="7" hidden="1">{"Riqfin97",#N/A,FALSE,"Tran";"Riqfinpro",#N/A,FALSE,"Tran"}</definedName>
    <definedName name="wwwwwww" localSheetId="10" hidden="1">{"Riqfin97",#N/A,FALSE,"Tran";"Riqfinpro",#N/A,FALSE,"Tran"}</definedName>
    <definedName name="wwwwwww" localSheetId="11" hidden="1">{"Riqfin97",#N/A,FALSE,"Tran";"Riqfinpro",#N/A,FALSE,"Tran"}</definedName>
    <definedName name="wwwwwww" localSheetId="0" hidden="1">{"Riqfin97",#N/A,FALSE,"Tran";"Riqfinpro",#N/A,FALSE,"Tran"}</definedName>
    <definedName name="wwwwwww" localSheetId="9" hidden="1">{"Riqfin97",#N/A,FALSE,"Tran";"Riqfinpro",#N/A,FALSE,"Tran"}</definedName>
    <definedName name="wwwwwww" localSheetId="1" hidden="1">{"Riqfin97",#N/A,FALSE,"Tran";"Riqfinpro",#N/A,FALSE,"Tran"}</definedName>
    <definedName name="wwwwwww" localSheetId="2" hidden="1">{"Riqfin97",#N/A,FALSE,"Tran";"Riqfinpro",#N/A,FALSE,"Tran"}</definedName>
    <definedName name="wwwwwww" localSheetId="4" hidden="1">{"Riqfin97",#N/A,FALSE,"Tran";"Riqfinpro",#N/A,FALSE,"Tran"}</definedName>
    <definedName name="wwwwwww" localSheetId="8" hidden="1">{"Riqfin97",#N/A,FALSE,"Tran";"Riqfinpro",#N/A,FALSE,"Tran"}</definedName>
    <definedName name="wwwwwww" localSheetId="12" hidden="1">{"Riqfin97",#N/A,FALSE,"Tran";"Riqfinpro",#N/A,FALSE,"Tran"}</definedName>
    <definedName name="wwwwwww" localSheetId="13" hidden="1">{"Riqfin97",#N/A,FALSE,"Tran";"Riqfinpro",#N/A,FALSE,"Tran"}</definedName>
    <definedName name="wwwwwww" localSheetId="14" hidden="1">{"Riqfin97",#N/A,FALSE,"Tran";"Riqfinpro",#N/A,FALSE,"Tran"}</definedName>
    <definedName name="wwwwwww" hidden="1">{"Riqfin97",#N/A,FALSE,"Tran";"Riqfinpro",#N/A,FALSE,"Tran"}</definedName>
    <definedName name="wwwwwwww" localSheetId="3" hidden="1">{"Tab1",#N/A,FALSE,"P";"Tab2",#N/A,FALSE,"P"}</definedName>
    <definedName name="wwwwwwww" localSheetId="7" hidden="1">{"Tab1",#N/A,FALSE,"P";"Tab2",#N/A,FALSE,"P"}</definedName>
    <definedName name="wwwwwwww" localSheetId="10" hidden="1">{"Tab1",#N/A,FALSE,"P";"Tab2",#N/A,FALSE,"P"}</definedName>
    <definedName name="wwwwwwww" localSheetId="11" hidden="1">{"Tab1",#N/A,FALSE,"P";"Tab2",#N/A,FALSE,"P"}</definedName>
    <definedName name="wwwwwwww" localSheetId="0" hidden="1">{"Tab1",#N/A,FALSE,"P";"Tab2",#N/A,FALSE,"P"}</definedName>
    <definedName name="wwwwwwww" localSheetId="9" hidden="1">{"Tab1",#N/A,FALSE,"P";"Tab2",#N/A,FALSE,"P"}</definedName>
    <definedName name="wwwwwwww" localSheetId="1" hidden="1">{"Tab1",#N/A,FALSE,"P";"Tab2",#N/A,FALSE,"P"}</definedName>
    <definedName name="wwwwwwww" localSheetId="2" hidden="1">{"Tab1",#N/A,FALSE,"P";"Tab2",#N/A,FALSE,"P"}</definedName>
    <definedName name="wwwwwwww" localSheetId="4" hidden="1">{"Tab1",#N/A,FALSE,"P";"Tab2",#N/A,FALSE,"P"}</definedName>
    <definedName name="wwwwwwww" localSheetId="8" hidden="1">{"Tab1",#N/A,FALSE,"P";"Tab2",#N/A,FALSE,"P"}</definedName>
    <definedName name="wwwwwwww" localSheetId="12" hidden="1">{"Tab1",#N/A,FALSE,"P";"Tab2",#N/A,FALSE,"P"}</definedName>
    <definedName name="wwwwwwww" localSheetId="13" hidden="1">{"Tab1",#N/A,FALSE,"P";"Tab2",#N/A,FALSE,"P"}</definedName>
    <definedName name="wwwwwwww" localSheetId="14" hidden="1">{"Tab1",#N/A,FALSE,"P";"Tab2",#N/A,FALSE,"P"}</definedName>
    <definedName name="wwwwwwww" hidden="1">{"Tab1",#N/A,FALSE,"P";"Tab2",#N/A,FALSE,"P"}</definedName>
    <definedName name="X" localSheetId="7">#REF!</definedName>
    <definedName name="X" localSheetId="11">#REF!</definedName>
    <definedName name="X" localSheetId="9">#REF!</definedName>
    <definedName name="X" localSheetId="1">#REF!</definedName>
    <definedName name="X" localSheetId="2">#REF!</definedName>
    <definedName name="X" localSheetId="4">#REF!</definedName>
    <definedName name="X" localSheetId="8">#REF!</definedName>
    <definedName name="X" localSheetId="13">#REF!</definedName>
    <definedName name="X" localSheetId="14">#REF!</definedName>
    <definedName name="X">#REF!</definedName>
    <definedName name="X_Rate" localSheetId="7">#REF!</definedName>
    <definedName name="X_Rate" localSheetId="11">#REF!</definedName>
    <definedName name="X_Rate" localSheetId="9">#REF!</definedName>
    <definedName name="X_Rate" localSheetId="4">#REF!</definedName>
    <definedName name="X_Rate" localSheetId="8">#REF!</definedName>
    <definedName name="X_Rate" localSheetId="13">#REF!</definedName>
    <definedName name="X_Rate" localSheetId="14">#REF!</definedName>
    <definedName name="X_Rate">#REF!</definedName>
    <definedName name="xa" localSheetId="7">'[179]PIB EN CORR'!#REF!</definedName>
    <definedName name="xa" localSheetId="11">'[180]PIB EN CORR'!#REF!</definedName>
    <definedName name="xa" localSheetId="9">'[180]PIB EN CORR'!#REF!</definedName>
    <definedName name="xa" localSheetId="1">'[180]PIB EN CORR'!#REF!</definedName>
    <definedName name="xa" localSheetId="2">'[180]PIB EN CORR'!#REF!</definedName>
    <definedName name="xa" localSheetId="4">'[180]PIB EN CORR'!#REF!</definedName>
    <definedName name="xa" localSheetId="8">'[179]PIB EN CORR'!#REF!</definedName>
    <definedName name="xa">'[180]PIB EN CORR'!#REF!</definedName>
    <definedName name="xaa">'[181]PIB EN CORR'!$AV$5:$AV$77</definedName>
    <definedName name="XandRev">'[132]tab 3'!$F$63:$Z$65</definedName>
    <definedName name="Xaxis" localSheetId="7">#REF!</definedName>
    <definedName name="Xaxis" localSheetId="11">#REF!</definedName>
    <definedName name="Xaxis" localSheetId="9">#REF!</definedName>
    <definedName name="Xaxis" localSheetId="1">#REF!</definedName>
    <definedName name="Xaxis" localSheetId="2">#REF!</definedName>
    <definedName name="Xaxis" localSheetId="4">#REF!</definedName>
    <definedName name="Xaxis" localSheetId="8">#REF!</definedName>
    <definedName name="Xaxis" localSheetId="13">#REF!</definedName>
    <definedName name="Xaxis" localSheetId="14">#REF!</definedName>
    <definedName name="Xaxis">#REF!</definedName>
    <definedName name="XBANANO" localSheetId="7">#REF!</definedName>
    <definedName name="XBANANO" localSheetId="11">#REF!</definedName>
    <definedName name="XBANANO" localSheetId="9">#REF!</definedName>
    <definedName name="XBANANO" localSheetId="4">#REF!</definedName>
    <definedName name="XBANANO" localSheetId="8">#REF!</definedName>
    <definedName name="XBANANO" localSheetId="13">#REF!</definedName>
    <definedName name="XBANANO" localSheetId="14">#REF!</definedName>
    <definedName name="XBANANO">#REF!</definedName>
    <definedName name="xbb" localSheetId="7">'[179]PIB EN CORR'!#REF!</definedName>
    <definedName name="xbb" localSheetId="11">'[180]PIB EN CORR'!#REF!</definedName>
    <definedName name="xbb" localSheetId="9">'[180]PIB EN CORR'!#REF!</definedName>
    <definedName name="xbb" localSheetId="1">'[180]PIB EN CORR'!#REF!</definedName>
    <definedName name="xbb" localSheetId="2">'[180]PIB EN CORR'!#REF!</definedName>
    <definedName name="xbb" localSheetId="4">'[180]PIB EN CORR'!#REF!</definedName>
    <definedName name="xbb" localSheetId="8">'[179]PIB EN CORR'!#REF!</definedName>
    <definedName name="xbb">'[180]PIB EN CORR'!#REF!</definedName>
    <definedName name="XBS">[95]SREAL!A$41</definedName>
    <definedName name="xc">'[97]graf 1'!$A$3:$C$28</definedName>
    <definedName name="XCAFE" localSheetId="7">#REF!</definedName>
    <definedName name="XCAFE" localSheetId="11">#REF!</definedName>
    <definedName name="XCAFE" localSheetId="9">#REF!</definedName>
    <definedName name="XCAFE" localSheetId="1">#REF!</definedName>
    <definedName name="XCAFE" localSheetId="2">#REF!</definedName>
    <definedName name="XCAFE" localSheetId="4">#REF!</definedName>
    <definedName name="XCAFE" localSheetId="8">#REF!</definedName>
    <definedName name="XCAFE" localSheetId="13">#REF!</definedName>
    <definedName name="XCAFE" localSheetId="14">#REF!</definedName>
    <definedName name="XCAFE">#REF!</definedName>
    <definedName name="xdr" localSheetId="7">#REF!</definedName>
    <definedName name="xdr" localSheetId="11">#REF!</definedName>
    <definedName name="xdr" localSheetId="9">#REF!</definedName>
    <definedName name="xdr" localSheetId="4">#REF!</definedName>
    <definedName name="xdr" localSheetId="8">#REF!</definedName>
    <definedName name="xdr" localSheetId="13">#REF!</definedName>
    <definedName name="xdr" localSheetId="14">#REF!</definedName>
    <definedName name="xdr">#REF!</definedName>
    <definedName name="XGS" localSheetId="7">#REF!</definedName>
    <definedName name="XGS" localSheetId="11">#REF!</definedName>
    <definedName name="XGS" localSheetId="9">#REF!</definedName>
    <definedName name="XGS" localSheetId="4">#REF!</definedName>
    <definedName name="XGS" localSheetId="8">#REF!</definedName>
    <definedName name="XGS" localSheetId="13">#REF!</definedName>
    <definedName name="XGS" localSheetId="14">#REF!</definedName>
    <definedName name="XGS">#REF!</definedName>
    <definedName name="XMENSUALES" localSheetId="7">#REF!</definedName>
    <definedName name="XMENSUALES" localSheetId="11">#REF!</definedName>
    <definedName name="XMENSUALES" localSheetId="9">#REF!</definedName>
    <definedName name="XMENSUALES" localSheetId="4">#REF!</definedName>
    <definedName name="XMENSUALES" localSheetId="8">#REF!</definedName>
    <definedName name="XMENSUALES" localSheetId="13">#REF!</definedName>
    <definedName name="XMENSUALES" localSheetId="14">#REF!</definedName>
    <definedName name="XMENSUALES">#REF!</definedName>
    <definedName name="XOF" localSheetId="7">#REF!</definedName>
    <definedName name="XOF" localSheetId="11">#REF!</definedName>
    <definedName name="XOF" localSheetId="9">#REF!</definedName>
    <definedName name="XOF" localSheetId="4">#REF!</definedName>
    <definedName name="XOF" localSheetId="8">#REF!</definedName>
    <definedName name="XOF" localSheetId="13">#REF!</definedName>
    <definedName name="XOF" localSheetId="14">#REF!</definedName>
    <definedName name="XOF">#REF!</definedName>
    <definedName name="xr" localSheetId="7">#REF!</definedName>
    <definedName name="xr" localSheetId="11">#REF!</definedName>
    <definedName name="xr" localSheetId="9">#REF!</definedName>
    <definedName name="xr" localSheetId="4">#REF!</definedName>
    <definedName name="xr" localSheetId="8">#REF!</definedName>
    <definedName name="xr" localSheetId="13">#REF!</definedName>
    <definedName name="xr" localSheetId="14">#REF!</definedName>
    <definedName name="xr">#REF!</definedName>
    <definedName name="xx" localSheetId="3" hidden="1">{"Riqfin97",#N/A,FALSE,"Tran";"Riqfinpro",#N/A,FALSE,"Tran"}</definedName>
    <definedName name="xx" localSheetId="7" hidden="1">{"Riqfin97",#N/A,FALSE,"Tran";"Riqfinpro",#N/A,FALSE,"Tran"}</definedName>
    <definedName name="xx" localSheetId="10" hidden="1">{"Riqfin97",#N/A,FALSE,"Tran";"Riqfinpro",#N/A,FALSE,"Tran"}</definedName>
    <definedName name="xx" localSheetId="11" hidden="1">{"Riqfin97",#N/A,FALSE,"Tran";"Riqfinpro",#N/A,FALSE,"Tran"}</definedName>
    <definedName name="xx" localSheetId="0" hidden="1">{"Riqfin97",#N/A,FALSE,"Tran";"Riqfinpro",#N/A,FALSE,"Tran"}</definedName>
    <definedName name="xx" localSheetId="9" hidden="1">{"Riqfin97",#N/A,FALSE,"Tran";"Riqfinpro",#N/A,FALSE,"Tran"}</definedName>
    <definedName name="xx" localSheetId="1" hidden="1">{"Riqfin97",#N/A,FALSE,"Tran";"Riqfinpro",#N/A,FALSE,"Tran"}</definedName>
    <definedName name="xx" localSheetId="2" hidden="1">{"Riqfin97",#N/A,FALSE,"Tran";"Riqfinpro",#N/A,FALSE,"Tran"}</definedName>
    <definedName name="xx" localSheetId="4" hidden="1">{"Riqfin97",#N/A,FALSE,"Tran";"Riqfinpro",#N/A,FALSE,"Tran"}</definedName>
    <definedName name="xx" localSheetId="8" hidden="1">{"Riqfin97",#N/A,FALSE,"Tran";"Riqfinpro",#N/A,FALSE,"Tran"}</definedName>
    <definedName name="xx" localSheetId="12" hidden="1">{"Riqfin97",#N/A,FALSE,"Tran";"Riqfinpro",#N/A,FALSE,"Tran"}</definedName>
    <definedName name="xx" localSheetId="13" hidden="1">{"Riqfin97",#N/A,FALSE,"Tran";"Riqfinpro",#N/A,FALSE,"Tran"}</definedName>
    <definedName name="xx" localSheetId="14" hidden="1">{"Riqfin97",#N/A,FALSE,"Tran";"Riqfinpro",#N/A,FALSE,"Tran"}</definedName>
    <definedName name="xx" hidden="1">{"Riqfin97",#N/A,FALSE,"Tran";"Riqfinpro",#N/A,FALSE,"Tran"}</definedName>
    <definedName name="xxWRS_1">'[50]shared data'!$A$1:$A$77</definedName>
    <definedName name="xxWRS_11" localSheetId="7">#REF!</definedName>
    <definedName name="xxWRS_11" localSheetId="11">#REF!</definedName>
    <definedName name="xxWRS_11" localSheetId="9">#REF!</definedName>
    <definedName name="xxWRS_11" localSheetId="1">#REF!</definedName>
    <definedName name="xxWRS_11" localSheetId="2">#REF!</definedName>
    <definedName name="xxWRS_11" localSheetId="4">#REF!</definedName>
    <definedName name="xxWRS_11" localSheetId="8">#REF!</definedName>
    <definedName name="xxWRS_11" localSheetId="13">#REF!</definedName>
    <definedName name="xxWRS_11" localSheetId="14">#REF!</definedName>
    <definedName name="xxWRS_11">#REF!</definedName>
    <definedName name="xxWRS_19" localSheetId="7">#REF!</definedName>
    <definedName name="xxWRS_19" localSheetId="11">#REF!</definedName>
    <definedName name="xxWRS_19" localSheetId="9">#REF!</definedName>
    <definedName name="xxWRS_19" localSheetId="4">#REF!</definedName>
    <definedName name="xxWRS_19" localSheetId="8">#REF!</definedName>
    <definedName name="xxWRS_19" localSheetId="13">#REF!</definedName>
    <definedName name="xxWRS_19" localSheetId="14">#REF!</definedName>
    <definedName name="xxWRS_19">#REF!</definedName>
    <definedName name="xxWRS_2" localSheetId="7">#REF!</definedName>
    <definedName name="xxWRS_2" localSheetId="11">#REF!</definedName>
    <definedName name="xxWRS_2" localSheetId="9">#REF!</definedName>
    <definedName name="xxWRS_2" localSheetId="1">#REF!</definedName>
    <definedName name="xxWRS_2" localSheetId="2">#REF!</definedName>
    <definedName name="xxWRS_2" localSheetId="4">#REF!</definedName>
    <definedName name="xxWRS_2" localSheetId="8">#REF!</definedName>
    <definedName name="xxWRS_2" localSheetId="13">#REF!</definedName>
    <definedName name="xxWRS_2" localSheetId="14">#REF!</definedName>
    <definedName name="xxWRS_2">#REF!</definedName>
    <definedName name="xxWRS_20" localSheetId="7">#REF!</definedName>
    <definedName name="xxWRS_20" localSheetId="11">#REF!</definedName>
    <definedName name="xxWRS_20" localSheetId="9">#REF!</definedName>
    <definedName name="xxWRS_20" localSheetId="4">#REF!</definedName>
    <definedName name="xxWRS_20" localSheetId="8">#REF!</definedName>
    <definedName name="xxWRS_20" localSheetId="13">#REF!</definedName>
    <definedName name="xxWRS_20" localSheetId="14">#REF!</definedName>
    <definedName name="xxWRS_20">#REF!</definedName>
    <definedName name="xxWRS_3" localSheetId="7">#REF!</definedName>
    <definedName name="xxWRS_3" localSheetId="11">#REF!</definedName>
    <definedName name="xxWRS_3" localSheetId="9">#REF!</definedName>
    <definedName name="xxWRS_3" localSheetId="1">#REF!</definedName>
    <definedName name="xxWRS_3" localSheetId="2">#REF!</definedName>
    <definedName name="xxWRS_3" localSheetId="4">#REF!</definedName>
    <definedName name="xxWRS_3" localSheetId="8">#REF!</definedName>
    <definedName name="xxWRS_3" localSheetId="13">#REF!</definedName>
    <definedName name="xxWRS_3" localSheetId="14">#REF!</definedName>
    <definedName name="xxWRS_3">#REF!</definedName>
    <definedName name="xxWRS_4">[112]Q5!$A$1:$A$104</definedName>
    <definedName name="xxWRS_5">[112]Q6!$A$1:$A$160</definedName>
    <definedName name="xxWRS_6">[112]Q7!$A$1:$A$59</definedName>
    <definedName name="xxWRS_7">[112]Q5!$A$1:$A$109</definedName>
    <definedName name="xxWRS_8">[112]Q6!$A$1:$A$162</definedName>
    <definedName name="xxWRS_9">[112]Q7!$A$1:$A$61</definedName>
    <definedName name="xxx">[126]GDP_WEO!$A$3:$AB$188</definedName>
    <definedName name="XXX1" localSheetId="7">#REF!</definedName>
    <definedName name="XXX1" localSheetId="11">#REF!</definedName>
    <definedName name="XXX1" localSheetId="9">#REF!</definedName>
    <definedName name="XXX1" localSheetId="1">#REF!</definedName>
    <definedName name="XXX1" localSheetId="2">#REF!</definedName>
    <definedName name="XXX1" localSheetId="4">#REF!</definedName>
    <definedName name="XXX1" localSheetId="8">#REF!</definedName>
    <definedName name="XXX1" localSheetId="13">#REF!</definedName>
    <definedName name="XXX1" localSheetId="14">#REF!</definedName>
    <definedName name="XXX1">#REF!</definedName>
    <definedName name="xxxx" localSheetId="3" hidden="1">{"Riqfin97",#N/A,FALSE,"Tran";"Riqfinpro",#N/A,FALSE,"Tran"}</definedName>
    <definedName name="xxxx" localSheetId="7" hidden="1">{"Riqfin97",#N/A,FALSE,"Tran";"Riqfinpro",#N/A,FALSE,"Tran"}</definedName>
    <definedName name="xxxx" localSheetId="10" hidden="1">{"Riqfin97",#N/A,FALSE,"Tran";"Riqfinpro",#N/A,FALSE,"Tran"}</definedName>
    <definedName name="xxxx" localSheetId="11" hidden="1">{"Riqfin97",#N/A,FALSE,"Tran";"Riqfinpro",#N/A,FALSE,"Tran"}</definedName>
    <definedName name="xxxx" localSheetId="0" hidden="1">{"Riqfin97",#N/A,FALSE,"Tran";"Riqfinpro",#N/A,FALSE,"Tran"}</definedName>
    <definedName name="xxxx" localSheetId="9" hidden="1">{"Riqfin97",#N/A,FALSE,"Tran";"Riqfinpro",#N/A,FALSE,"Tran"}</definedName>
    <definedName name="xxxx" localSheetId="1" hidden="1">{"Riqfin97",#N/A,FALSE,"Tran";"Riqfinpro",#N/A,FALSE,"Tran"}</definedName>
    <definedName name="xxxx" localSheetId="2" hidden="1">{"Riqfin97",#N/A,FALSE,"Tran";"Riqfinpro",#N/A,FALSE,"Tran"}</definedName>
    <definedName name="xxxx" localSheetId="4" hidden="1">{"Riqfin97",#N/A,FALSE,"Tran";"Riqfinpro",#N/A,FALSE,"Tran"}</definedName>
    <definedName name="xxxx" localSheetId="8" hidden="1">{"Riqfin97",#N/A,FALSE,"Tran";"Riqfinpro",#N/A,FALSE,"Tran"}</definedName>
    <definedName name="xxxx" localSheetId="12" hidden="1">{"Riqfin97",#N/A,FALSE,"Tran";"Riqfinpro",#N/A,FALSE,"Tran"}</definedName>
    <definedName name="xxxx" localSheetId="13" hidden="1">{"Riqfin97",#N/A,FALSE,"Tran";"Riqfinpro",#N/A,FALSE,"Tran"}</definedName>
    <definedName name="xxxx" localSheetId="14" hidden="1">{"Riqfin97",#N/A,FALSE,"Tran";"Riqfinpro",#N/A,FALSE,"Tran"}</definedName>
    <definedName name="xxxx" hidden="1">{"Riqfin97",#N/A,FALSE,"Tran";"Riqfinpro",#N/A,FALSE,"Tran"}</definedName>
    <definedName name="xxxxxxxxxxxxxx" localSheetId="3" hidden="1">{"Riqfin97",#N/A,FALSE,"Tran";"Riqfinpro",#N/A,FALSE,"Tran"}</definedName>
    <definedName name="xxxxxxxxxxxxxx" localSheetId="7" hidden="1">{"Riqfin97",#N/A,FALSE,"Tran";"Riqfinpro",#N/A,FALSE,"Tran"}</definedName>
    <definedName name="xxxxxxxxxxxxxx" localSheetId="10" hidden="1">{"Riqfin97",#N/A,FALSE,"Tran";"Riqfinpro",#N/A,FALSE,"Tran"}</definedName>
    <definedName name="xxxxxxxxxxxxxx" localSheetId="11" hidden="1">{"Riqfin97",#N/A,FALSE,"Tran";"Riqfinpro",#N/A,FALSE,"Tran"}</definedName>
    <definedName name="xxxxxxxxxxxxxx" localSheetId="0" hidden="1">{"Riqfin97",#N/A,FALSE,"Tran";"Riqfinpro",#N/A,FALSE,"Tran"}</definedName>
    <definedName name="xxxxxxxxxxxxxx" localSheetId="9" hidden="1">{"Riqfin97",#N/A,FALSE,"Tran";"Riqfinpro",#N/A,FALSE,"Tran"}</definedName>
    <definedName name="xxxxxxxxxxxxxx" localSheetId="1" hidden="1">{"Riqfin97",#N/A,FALSE,"Tran";"Riqfinpro",#N/A,FALSE,"Tran"}</definedName>
    <definedName name="xxxxxxxxxxxxxx" localSheetId="2" hidden="1">{"Riqfin97",#N/A,FALSE,"Tran";"Riqfinpro",#N/A,FALSE,"Tran"}</definedName>
    <definedName name="xxxxxxxxxxxxxx" localSheetId="4" hidden="1">{"Riqfin97",#N/A,FALSE,"Tran";"Riqfinpro",#N/A,FALSE,"Tran"}</definedName>
    <definedName name="xxxxxxxxxxxxxx" localSheetId="8" hidden="1">{"Riqfin97",#N/A,FALSE,"Tran";"Riqfinpro",#N/A,FALSE,"Tran"}</definedName>
    <definedName name="xxxxxxxxxxxxxx" localSheetId="12" hidden="1">{"Riqfin97",#N/A,FALSE,"Tran";"Riqfinpro",#N/A,FALSE,"Tran"}</definedName>
    <definedName name="xxxxxxxxxxxxxx" localSheetId="13" hidden="1">{"Riqfin97",#N/A,FALSE,"Tran";"Riqfinpro",#N/A,FALSE,"Tran"}</definedName>
    <definedName name="xxxxxxxxxxxxxx" localSheetId="14" hidden="1">{"Riqfin97",#N/A,FALSE,"Tran";"Riqfinpro",#N/A,FALSE,"Tran"}</definedName>
    <definedName name="xxxxxxxxxxxxxx" hidden="1">{"Riqfin97",#N/A,FALSE,"Tran";"Riqfinpro",#N/A,FALSE,"Tran"}</definedName>
    <definedName name="y" localSheetId="7" hidden="1">#REF!</definedName>
    <definedName name="y" localSheetId="11" hidden="1">#REF!</definedName>
    <definedName name="y" localSheetId="9" hidden="1">#REF!</definedName>
    <definedName name="y" localSheetId="1" hidden="1">#REF!</definedName>
    <definedName name="y" localSheetId="2" hidden="1">#REF!</definedName>
    <definedName name="y" localSheetId="4" hidden="1">#REF!</definedName>
    <definedName name="y" localSheetId="8" hidden="1">#REF!</definedName>
    <definedName name="y" localSheetId="13" hidden="1">#REF!</definedName>
    <definedName name="y" localSheetId="14" hidden="1">#REF!</definedName>
    <definedName name="y" hidden="1">#REF!</definedName>
    <definedName name="ycirr" localSheetId="7">#REF!</definedName>
    <definedName name="ycirr" localSheetId="11">#REF!</definedName>
    <definedName name="ycirr" localSheetId="9">#REF!</definedName>
    <definedName name="ycirr" localSheetId="1">#REF!</definedName>
    <definedName name="ycirr" localSheetId="2">#REF!</definedName>
    <definedName name="ycirr" localSheetId="4">#REF!</definedName>
    <definedName name="ycirr" localSheetId="8">#REF!</definedName>
    <definedName name="ycirr" localSheetId="13">#REF!</definedName>
    <definedName name="ycirr" localSheetId="14">#REF!</definedName>
    <definedName name="ycirr">#REF!</definedName>
    <definedName name="Year" localSheetId="7">#REF!</definedName>
    <definedName name="Year" localSheetId="11">#REF!</definedName>
    <definedName name="Year" localSheetId="9">#REF!</definedName>
    <definedName name="Year" localSheetId="4">#REF!</definedName>
    <definedName name="Year" localSheetId="8">#REF!</definedName>
    <definedName name="Year" localSheetId="13">#REF!</definedName>
    <definedName name="Year" localSheetId="14">#REF!</definedName>
    <definedName name="Year">#REF!</definedName>
    <definedName name="Years" localSheetId="7">#REF!</definedName>
    <definedName name="Years" localSheetId="11">#REF!</definedName>
    <definedName name="Years" localSheetId="9">#REF!</definedName>
    <definedName name="Years" localSheetId="4">#REF!</definedName>
    <definedName name="Years" localSheetId="8">#REF!</definedName>
    <definedName name="Years" localSheetId="13">#REF!</definedName>
    <definedName name="Years" localSheetId="14">#REF!</definedName>
    <definedName name="Years">#REF!</definedName>
    <definedName name="yenr" localSheetId="7">#REF!</definedName>
    <definedName name="yenr" localSheetId="11">#REF!</definedName>
    <definedName name="yenr" localSheetId="9">#REF!</definedName>
    <definedName name="yenr" localSheetId="4">#REF!</definedName>
    <definedName name="yenr" localSheetId="8">#REF!</definedName>
    <definedName name="yenr" localSheetId="13">#REF!</definedName>
    <definedName name="yenr" localSheetId="14">#REF!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9" hidden="1">'[72]Fax a enviar'!#REF!</definedName>
    <definedName name="ytyry" localSheetId="1" hidden="1">#REF!</definedName>
    <definedName name="ytyry" localSheetId="2" hidden="1">#REF!</definedName>
    <definedName name="ytyry" localSheetId="4" hidden="1">'[72]Fax a enviar'!#REF!</definedName>
    <definedName name="ytyry" localSheetId="8" hidden="1">'[72]Fax a enviar'!#REF!</definedName>
    <definedName name="ytyry" hidden="1">'[72]Fax a enviar'!#REF!</definedName>
    <definedName name="ytytryry" localSheetId="7" hidden="1">#REF!</definedName>
    <definedName name="ytytryry" localSheetId="11" hidden="1">#REF!</definedName>
    <definedName name="ytytryry" localSheetId="9" hidden="1">#REF!</definedName>
    <definedName name="ytytryry" localSheetId="1" hidden="1">#REF!</definedName>
    <definedName name="ytytryry" localSheetId="2" hidden="1">#REF!</definedName>
    <definedName name="ytytryry" localSheetId="4" hidden="1">#REF!</definedName>
    <definedName name="ytytryry" localSheetId="8" hidden="1">#REF!</definedName>
    <definedName name="ytytryry" localSheetId="13" hidden="1">#REF!</definedName>
    <definedName name="ytytryry" localSheetId="14" hidden="1">#REF!</definedName>
    <definedName name="ytytryry" hidden="1">#REF!</definedName>
    <definedName name="ytyty" localSheetId="9" hidden="1">'[35]Fax a enviar'!#REF!</definedName>
    <definedName name="ytyty" localSheetId="1" hidden="1">#REF!</definedName>
    <definedName name="ytyty" localSheetId="2" hidden="1">#REF!</definedName>
    <definedName name="ytyty" localSheetId="4" hidden="1">'[35]Fax a enviar'!#REF!</definedName>
    <definedName name="ytyty" localSheetId="8" hidden="1">'[35]Fax a enviar'!#REF!</definedName>
    <definedName name="ytyty" hidden="1">'[35]Fax a enviar'!#REF!</definedName>
    <definedName name="ytytyt" localSheetId="9" hidden="1">'[35]Fax a enviar'!#REF!</definedName>
    <definedName name="ytytyt" localSheetId="1" hidden="1">'[35]Fax a enviar'!#REF!</definedName>
    <definedName name="ytytyt" localSheetId="2" hidden="1">'[35]Fax a enviar'!#REF!</definedName>
    <definedName name="ytytyt" localSheetId="4" hidden="1">'[35]Fax a enviar'!#REF!</definedName>
    <definedName name="ytytyt" localSheetId="8" hidden="1">'[35]Fax a enviar'!#REF!</definedName>
    <definedName name="ytytyt" hidden="1">'[35]Fax a enviar'!#REF!</definedName>
    <definedName name="yu" localSheetId="3" hidden="1">{"Tab1",#N/A,FALSE,"P";"Tab2",#N/A,FALSE,"P"}</definedName>
    <definedName name="yu" localSheetId="7" hidden="1">{"Tab1",#N/A,FALSE,"P";"Tab2",#N/A,FALSE,"P"}</definedName>
    <definedName name="yu" localSheetId="10" hidden="1">{"Tab1",#N/A,FALSE,"P";"Tab2",#N/A,FALSE,"P"}</definedName>
    <definedName name="yu" localSheetId="11" hidden="1">{"Tab1",#N/A,FALSE,"P";"Tab2",#N/A,FALSE,"P"}</definedName>
    <definedName name="yu" localSheetId="0" hidden="1">{"Tab1",#N/A,FALSE,"P";"Tab2",#N/A,FALSE,"P"}</definedName>
    <definedName name="yu" localSheetId="9" hidden="1">{"Tab1",#N/A,FALSE,"P";"Tab2",#N/A,FALSE,"P"}</definedName>
    <definedName name="yu" localSheetId="1" hidden="1">{"Tab1",#N/A,FALSE,"P";"Tab2",#N/A,FALSE,"P"}</definedName>
    <definedName name="yu" localSheetId="2" hidden="1">{"Tab1",#N/A,FALSE,"P";"Tab2",#N/A,FALSE,"P"}</definedName>
    <definedName name="yu" localSheetId="4" hidden="1">{"Tab1",#N/A,FALSE,"P";"Tab2",#N/A,FALSE,"P"}</definedName>
    <definedName name="yu" localSheetId="8" hidden="1">{"Tab1",#N/A,FALSE,"P";"Tab2",#N/A,FALSE,"P"}</definedName>
    <definedName name="yu" localSheetId="12" hidden="1">{"Tab1",#N/A,FALSE,"P";"Tab2",#N/A,FALSE,"P"}</definedName>
    <definedName name="yu" localSheetId="13" hidden="1">{"Tab1",#N/A,FALSE,"P";"Tab2",#N/A,FALSE,"P"}</definedName>
    <definedName name="yu" localSheetId="14" hidden="1">{"Tab1",#N/A,FALSE,"P";"Tab2",#N/A,FALSE,"P"}</definedName>
    <definedName name="yu" hidden="1">{"Tab1",#N/A,FALSE,"P";"Tab2",#N/A,FALSE,"P"}</definedName>
    <definedName name="yucvvjkjo09" hidden="1">'[109]Fax a enviar'!#REF!</definedName>
    <definedName name="YY" localSheetId="7">#REF!</definedName>
    <definedName name="YY" localSheetId="11">#REF!</definedName>
    <definedName name="YY" localSheetId="9">#REF!</definedName>
    <definedName name="YY" localSheetId="1">#REF!</definedName>
    <definedName name="YY" localSheetId="2">#REF!</definedName>
    <definedName name="YY" localSheetId="4">#REF!</definedName>
    <definedName name="YY" localSheetId="8">#REF!</definedName>
    <definedName name="YY" localSheetId="13">#REF!</definedName>
    <definedName name="YY" localSheetId="14">#REF!</definedName>
    <definedName name="YY">#REF!</definedName>
    <definedName name="YY1A" localSheetId="7">#REF!</definedName>
    <definedName name="YY1A" localSheetId="11">#REF!</definedName>
    <definedName name="YY1A" localSheetId="9">#REF!</definedName>
    <definedName name="YY1A" localSheetId="1">#REF!</definedName>
    <definedName name="YY1A" localSheetId="2">#REF!</definedName>
    <definedName name="YY1A" localSheetId="4">#REF!</definedName>
    <definedName name="YY1A" localSheetId="8">#REF!</definedName>
    <definedName name="YY1A" localSheetId="13">#REF!</definedName>
    <definedName name="YY1A" localSheetId="14">#REF!</definedName>
    <definedName name="YY1A">#REF!</definedName>
    <definedName name="yytutyu" localSheetId="7" hidden="1">#REF!</definedName>
    <definedName name="yytutyu" localSheetId="11" hidden="1">#REF!</definedName>
    <definedName name="yytutyu" localSheetId="9" hidden="1">#REF!</definedName>
    <definedName name="yytutyu" localSheetId="1" hidden="1">#REF!</definedName>
    <definedName name="yytutyu" localSheetId="2" hidden="1">#REF!</definedName>
    <definedName name="yytutyu" localSheetId="4" hidden="1">#REF!</definedName>
    <definedName name="yytutyu" localSheetId="8" hidden="1">#REF!</definedName>
    <definedName name="yytutyu" localSheetId="13" hidden="1">#REF!</definedName>
    <definedName name="yytutyu" localSheetId="14" hidden="1">#REF!</definedName>
    <definedName name="yytutyu" hidden="1">#REF!</definedName>
    <definedName name="yyy" localSheetId="3" hidden="1">{"Tab1",#N/A,FALSE,"P";"Tab2",#N/A,FALSE,"P"}</definedName>
    <definedName name="yyy" localSheetId="7" hidden="1">{"Tab1",#N/A,FALSE,"P";"Tab2",#N/A,FALSE,"P"}</definedName>
    <definedName name="yyy" localSheetId="10" hidden="1">{"Tab1",#N/A,FALSE,"P";"Tab2",#N/A,FALSE,"P"}</definedName>
    <definedName name="yyy" localSheetId="11" hidden="1">{"Tab1",#N/A,FALSE,"P";"Tab2",#N/A,FALSE,"P"}</definedName>
    <definedName name="yyy" localSheetId="0" hidden="1">{"Tab1",#N/A,FALSE,"P";"Tab2",#N/A,FALSE,"P"}</definedName>
    <definedName name="yyy" localSheetId="9" hidden="1">{"Tab1",#N/A,FALSE,"P";"Tab2",#N/A,FALSE,"P"}</definedName>
    <definedName name="yyy" localSheetId="1" hidden="1">{"Tab1",#N/A,FALSE,"P";"Tab2",#N/A,FALSE,"P"}</definedName>
    <definedName name="yyy" localSheetId="2" hidden="1">{"Tab1",#N/A,FALSE,"P";"Tab2",#N/A,FALSE,"P"}</definedName>
    <definedName name="yyy" localSheetId="4" hidden="1">{"Tab1",#N/A,FALSE,"P";"Tab2",#N/A,FALSE,"P"}</definedName>
    <definedName name="yyy" localSheetId="8" hidden="1">{"Tab1",#N/A,FALSE,"P";"Tab2",#N/A,FALSE,"P"}</definedName>
    <definedName name="yyy" localSheetId="12" hidden="1">{"Tab1",#N/A,FALSE,"P";"Tab2",#N/A,FALSE,"P"}</definedName>
    <definedName name="yyy" localSheetId="13" hidden="1">{"Tab1",#N/A,FALSE,"P";"Tab2",#N/A,FALSE,"P"}</definedName>
    <definedName name="yyy" localSheetId="14" hidden="1">{"Tab1",#N/A,FALSE,"P";"Tab2",#N/A,FALSE,"P"}</definedName>
    <definedName name="yyy" hidden="1">{"Tab1",#N/A,FALSE,"P";"Tab2",#N/A,FALSE,"P"}</definedName>
    <definedName name="yyyy" localSheetId="3" hidden="1">{"Tab1",#N/A,FALSE,"P";"Tab2",#N/A,FALSE,"P"}</definedName>
    <definedName name="yyyy" localSheetId="7" hidden="1">{"Tab1",#N/A,FALSE,"P";"Tab2",#N/A,FALSE,"P"}</definedName>
    <definedName name="yyyy" localSheetId="10" hidden="1">{"Tab1",#N/A,FALSE,"P";"Tab2",#N/A,FALSE,"P"}</definedName>
    <definedName name="yyyy" localSheetId="11" hidden="1">{"Tab1",#N/A,FALSE,"P";"Tab2",#N/A,FALSE,"P"}</definedName>
    <definedName name="yyyy" localSheetId="0" hidden="1">{"Tab1",#N/A,FALSE,"P";"Tab2",#N/A,FALSE,"P"}</definedName>
    <definedName name="yyyy" localSheetId="9" hidden="1">{"Tab1",#N/A,FALSE,"P";"Tab2",#N/A,FALSE,"P"}</definedName>
    <definedName name="yyyy" localSheetId="1" hidden="1">{"Tab1",#N/A,FALSE,"P";"Tab2",#N/A,FALSE,"P"}</definedName>
    <definedName name="yyyy" localSheetId="2" hidden="1">{"Tab1",#N/A,FALSE,"P";"Tab2",#N/A,FALSE,"P"}</definedName>
    <definedName name="yyyy" localSheetId="4" hidden="1">{"Tab1",#N/A,FALSE,"P";"Tab2",#N/A,FALSE,"P"}</definedName>
    <definedName name="yyyy" localSheetId="8" hidden="1">{"Tab1",#N/A,FALSE,"P";"Tab2",#N/A,FALSE,"P"}</definedName>
    <definedName name="yyyy" localSheetId="12" hidden="1">{"Tab1",#N/A,FALSE,"P";"Tab2",#N/A,FALSE,"P"}</definedName>
    <definedName name="yyyy" localSheetId="13" hidden="1">{"Tab1",#N/A,FALSE,"P";"Tab2",#N/A,FALSE,"P"}</definedName>
    <definedName name="yyyy" localSheetId="14" hidden="1">{"Tab1",#N/A,FALSE,"P";"Tab2",#N/A,FALSE,"P"}</definedName>
    <definedName name="yyyy" hidden="1">{"Tab1",#N/A,FALSE,"P";"Tab2",#N/A,FALSE,"P"}</definedName>
    <definedName name="yyyyyy" hidden="1">'[110]Fax a enviar'!#REF!</definedName>
    <definedName name="yyyyyyyy" hidden="1">'[110]Fax a enviar'!#REF!</definedName>
    <definedName name="yyyyyyyyyyy" hidden="1">'[38]Fax a enviar'!#REF!</definedName>
    <definedName name="yyyyyyyyyyyyy" localSheetId="7" hidden="1">#REF!</definedName>
    <definedName name="yyyyyyyyyyyyy" localSheetId="11" hidden="1">#REF!</definedName>
    <definedName name="yyyyyyyyyyyyy" localSheetId="9" hidden="1">#REF!</definedName>
    <definedName name="yyyyyyyyyyyyy" localSheetId="1" hidden="1">#REF!</definedName>
    <definedName name="yyyyyyyyyyyyy" localSheetId="2" hidden="1">#REF!</definedName>
    <definedName name="yyyyyyyyyyyyy" localSheetId="4" hidden="1">#REF!</definedName>
    <definedName name="yyyyyyyyyyyyy" localSheetId="8" hidden="1">#REF!</definedName>
    <definedName name="yyyyyyyyyyyyy" localSheetId="13" hidden="1">#REF!</definedName>
    <definedName name="yyyyyyyyyyyyy" localSheetId="14" hidden="1">#REF!</definedName>
    <definedName name="yyyyyyyyyyyyy" hidden="1">#REF!</definedName>
    <definedName name="yyyyyyyyyyyyyyy" localSheetId="9" hidden="1">'[110]Fax a enviar'!#REF!</definedName>
    <definedName name="yyyyyyyyyyyyyyy" localSheetId="1" hidden="1">#REF!</definedName>
    <definedName name="yyyyyyyyyyyyyyy" localSheetId="2" hidden="1">#REF!</definedName>
    <definedName name="yyyyyyyyyyyyyyy" localSheetId="8" hidden="1">'[110]Fax a enviar'!#REF!</definedName>
    <definedName name="yyyyyyyyyyyyyyy" hidden="1">'[110]Fax a enviar'!#REF!</definedName>
    <definedName name="yyyyyyyyyyyyyyyyyyyyyy" localSheetId="1" hidden="1">#REF!</definedName>
    <definedName name="yyyyyyyyyyyyyyyyyyyyyy" localSheetId="2" hidden="1">#REF!</definedName>
    <definedName name="yyyyyyyyyyyyyyyyyyyyyy" hidden="1">'[103]Fax a enviar'!#REF!</definedName>
    <definedName name="Z" localSheetId="7">#REF!</definedName>
    <definedName name="Z" localSheetId="11">#REF!</definedName>
    <definedName name="Z" localSheetId="9">#REF!</definedName>
    <definedName name="Z" localSheetId="1">#REF!</definedName>
    <definedName name="Z" localSheetId="2">#REF!</definedName>
    <definedName name="Z" localSheetId="4">#REF!</definedName>
    <definedName name="Z" localSheetId="8">#REF!</definedName>
    <definedName name="Z" localSheetId="13">#REF!</definedName>
    <definedName name="Z" localSheetId="14">#REF!</definedName>
    <definedName name="Z">#REF!</definedName>
    <definedName name="Z_1A8C061B_2301_11D3_BFD1_000039E37209_.wvu.Cols" localSheetId="7" hidden="1">#REF!,#REF!,#REF!</definedName>
    <definedName name="Z_1A8C061B_2301_11D3_BFD1_000039E37209_.wvu.Cols" localSheetId="11" hidden="1">#REF!,#REF!,#REF!</definedName>
    <definedName name="Z_1A8C061B_2301_11D3_BFD1_000039E37209_.wvu.Cols" localSheetId="9" hidden="1">#REF!,#REF!,#REF!</definedName>
    <definedName name="Z_1A8C061B_2301_11D3_BFD1_000039E37209_.wvu.Cols" localSheetId="1" hidden="1">#REF!,#REF!,#REF!</definedName>
    <definedName name="Z_1A8C061B_2301_11D3_BFD1_000039E37209_.wvu.Cols" localSheetId="2" hidden="1">#REF!,#REF!,#REF!</definedName>
    <definedName name="Z_1A8C061B_2301_11D3_BFD1_000039E37209_.wvu.Cols" localSheetId="4" hidden="1">#REF!,#REF!,#REF!</definedName>
    <definedName name="Z_1A8C061B_2301_11D3_BFD1_000039E37209_.wvu.Cols" localSheetId="8" hidden="1">#REF!,#REF!,#REF!</definedName>
    <definedName name="Z_1A8C061B_2301_11D3_BFD1_000039E37209_.wvu.Cols" localSheetId="13" hidden="1">#REF!,#REF!,#REF!</definedName>
    <definedName name="Z_1A8C061B_2301_11D3_BFD1_000039E37209_.wvu.Cols" localSheetId="14" hidden="1">#REF!,#REF!,#REF!</definedName>
    <definedName name="Z_1A8C061B_2301_11D3_BFD1_000039E37209_.wvu.Cols" hidden="1">#REF!,#REF!,#REF!</definedName>
    <definedName name="Z_1A8C061B_2301_11D3_BFD1_000039E37209_.wvu.Rows" localSheetId="7" hidden="1">#REF!,#REF!,#REF!</definedName>
    <definedName name="Z_1A8C061B_2301_11D3_BFD1_000039E37209_.wvu.Rows" localSheetId="11" hidden="1">#REF!,#REF!,#REF!</definedName>
    <definedName name="Z_1A8C061B_2301_11D3_BFD1_000039E37209_.wvu.Rows" localSheetId="9" hidden="1">#REF!,#REF!,#REF!</definedName>
    <definedName name="Z_1A8C061B_2301_11D3_BFD1_000039E37209_.wvu.Rows" localSheetId="1" hidden="1">#REF!,#REF!,#REF!</definedName>
    <definedName name="Z_1A8C061B_2301_11D3_BFD1_000039E37209_.wvu.Rows" localSheetId="2" hidden="1">#REF!,#REF!,#REF!</definedName>
    <definedName name="Z_1A8C061B_2301_11D3_BFD1_000039E37209_.wvu.Rows" localSheetId="4" hidden="1">#REF!,#REF!,#REF!</definedName>
    <definedName name="Z_1A8C061B_2301_11D3_BFD1_000039E37209_.wvu.Rows" localSheetId="8" hidden="1">#REF!,#REF!,#REF!</definedName>
    <definedName name="Z_1A8C061B_2301_11D3_BFD1_000039E37209_.wvu.Rows" localSheetId="13" hidden="1">#REF!,#REF!,#REF!</definedName>
    <definedName name="Z_1A8C061B_2301_11D3_BFD1_000039E37209_.wvu.Rows" localSheetId="14" hidden="1">#REF!,#REF!,#REF!</definedName>
    <definedName name="Z_1A8C061B_2301_11D3_BFD1_000039E37209_.wvu.Rows" hidden="1">#REF!,#REF!,#REF!</definedName>
    <definedName name="Z_1A8C061C_2301_11D3_BFD1_000039E37209_.wvu.Cols" localSheetId="7" hidden="1">#REF!,#REF!,#REF!</definedName>
    <definedName name="Z_1A8C061C_2301_11D3_BFD1_000039E37209_.wvu.Cols" localSheetId="11" hidden="1">#REF!,#REF!,#REF!</definedName>
    <definedName name="Z_1A8C061C_2301_11D3_BFD1_000039E37209_.wvu.Cols" localSheetId="9" hidden="1">#REF!,#REF!,#REF!</definedName>
    <definedName name="Z_1A8C061C_2301_11D3_BFD1_000039E37209_.wvu.Cols" localSheetId="1" hidden="1">#REF!,#REF!,#REF!</definedName>
    <definedName name="Z_1A8C061C_2301_11D3_BFD1_000039E37209_.wvu.Cols" localSheetId="2" hidden="1">#REF!,#REF!,#REF!</definedName>
    <definedName name="Z_1A8C061C_2301_11D3_BFD1_000039E37209_.wvu.Cols" localSheetId="4" hidden="1">#REF!,#REF!,#REF!</definedName>
    <definedName name="Z_1A8C061C_2301_11D3_BFD1_000039E37209_.wvu.Cols" localSheetId="8" hidden="1">#REF!,#REF!,#REF!</definedName>
    <definedName name="Z_1A8C061C_2301_11D3_BFD1_000039E37209_.wvu.Cols" localSheetId="13" hidden="1">#REF!,#REF!,#REF!</definedName>
    <definedName name="Z_1A8C061C_2301_11D3_BFD1_000039E37209_.wvu.Cols" localSheetId="14"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localSheetId="11" hidden="1">#REF!,#REF!,#REF!</definedName>
    <definedName name="Z_1A8C061C_2301_11D3_BFD1_000039E37209_.wvu.Rows" localSheetId="9" hidden="1">#REF!,#REF!,#REF!</definedName>
    <definedName name="Z_1A8C061C_2301_11D3_BFD1_000039E37209_.wvu.Rows" localSheetId="1" hidden="1">#REF!,#REF!,#REF!</definedName>
    <definedName name="Z_1A8C061C_2301_11D3_BFD1_000039E37209_.wvu.Rows" localSheetId="2" hidden="1">#REF!,#REF!,#REF!</definedName>
    <definedName name="Z_1A8C061C_2301_11D3_BFD1_000039E37209_.wvu.Rows" localSheetId="4" hidden="1">#REF!,#REF!,#REF!</definedName>
    <definedName name="Z_1A8C061C_2301_11D3_BFD1_000039E37209_.wvu.Rows" localSheetId="8" hidden="1">#REF!,#REF!,#REF!</definedName>
    <definedName name="Z_1A8C061C_2301_11D3_BFD1_000039E37209_.wvu.Rows" localSheetId="13" hidden="1">#REF!,#REF!,#REF!</definedName>
    <definedName name="Z_1A8C061C_2301_11D3_BFD1_000039E37209_.wvu.Rows" localSheetId="14"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localSheetId="11" hidden="1">#REF!,#REF!,#REF!</definedName>
    <definedName name="Z_1A8C061E_2301_11D3_BFD1_000039E37209_.wvu.Cols" localSheetId="9" hidden="1">#REF!,#REF!,#REF!</definedName>
    <definedName name="Z_1A8C061E_2301_11D3_BFD1_000039E37209_.wvu.Cols" localSheetId="1" hidden="1">#REF!,#REF!,#REF!</definedName>
    <definedName name="Z_1A8C061E_2301_11D3_BFD1_000039E37209_.wvu.Cols" localSheetId="2" hidden="1">#REF!,#REF!,#REF!</definedName>
    <definedName name="Z_1A8C061E_2301_11D3_BFD1_000039E37209_.wvu.Cols" localSheetId="4" hidden="1">#REF!,#REF!,#REF!</definedName>
    <definedName name="Z_1A8C061E_2301_11D3_BFD1_000039E37209_.wvu.Cols" localSheetId="8" hidden="1">#REF!,#REF!,#REF!</definedName>
    <definedName name="Z_1A8C061E_2301_11D3_BFD1_000039E37209_.wvu.Cols" localSheetId="13" hidden="1">#REF!,#REF!,#REF!</definedName>
    <definedName name="Z_1A8C061E_2301_11D3_BFD1_000039E37209_.wvu.Cols" localSheetId="14"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localSheetId="11" hidden="1">#REF!,#REF!,#REF!</definedName>
    <definedName name="Z_1A8C061E_2301_11D3_BFD1_000039E37209_.wvu.Rows" localSheetId="9" hidden="1">#REF!,#REF!,#REF!</definedName>
    <definedName name="Z_1A8C061E_2301_11D3_BFD1_000039E37209_.wvu.Rows" localSheetId="1" hidden="1">#REF!,#REF!,#REF!</definedName>
    <definedName name="Z_1A8C061E_2301_11D3_BFD1_000039E37209_.wvu.Rows" localSheetId="2" hidden="1">#REF!,#REF!,#REF!</definedName>
    <definedName name="Z_1A8C061E_2301_11D3_BFD1_000039E37209_.wvu.Rows" localSheetId="4" hidden="1">#REF!,#REF!,#REF!</definedName>
    <definedName name="Z_1A8C061E_2301_11D3_BFD1_000039E37209_.wvu.Rows" localSheetId="8" hidden="1">#REF!,#REF!,#REF!</definedName>
    <definedName name="Z_1A8C061E_2301_11D3_BFD1_000039E37209_.wvu.Rows" localSheetId="13" hidden="1">#REF!,#REF!,#REF!</definedName>
    <definedName name="Z_1A8C061E_2301_11D3_BFD1_000039E37209_.wvu.Rows" localSheetId="14"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localSheetId="11" hidden="1">#REF!,#REF!,#REF!</definedName>
    <definedName name="Z_1A8C061F_2301_11D3_BFD1_000039E37209_.wvu.Cols" localSheetId="9" hidden="1">#REF!,#REF!,#REF!</definedName>
    <definedName name="Z_1A8C061F_2301_11D3_BFD1_000039E37209_.wvu.Cols" localSheetId="1" hidden="1">#REF!,#REF!,#REF!</definedName>
    <definedName name="Z_1A8C061F_2301_11D3_BFD1_000039E37209_.wvu.Cols" localSheetId="2" hidden="1">#REF!,#REF!,#REF!</definedName>
    <definedName name="Z_1A8C061F_2301_11D3_BFD1_000039E37209_.wvu.Cols" localSheetId="4" hidden="1">#REF!,#REF!,#REF!</definedName>
    <definedName name="Z_1A8C061F_2301_11D3_BFD1_000039E37209_.wvu.Cols" localSheetId="8" hidden="1">#REF!,#REF!,#REF!</definedName>
    <definedName name="Z_1A8C061F_2301_11D3_BFD1_000039E37209_.wvu.Cols" localSheetId="13" hidden="1">#REF!,#REF!,#REF!</definedName>
    <definedName name="Z_1A8C061F_2301_11D3_BFD1_000039E37209_.wvu.Cols" localSheetId="14"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localSheetId="11" hidden="1">#REF!,#REF!,#REF!</definedName>
    <definedName name="Z_1A8C061F_2301_11D3_BFD1_000039E37209_.wvu.Rows" localSheetId="9" hidden="1">#REF!,#REF!,#REF!</definedName>
    <definedName name="Z_1A8C061F_2301_11D3_BFD1_000039E37209_.wvu.Rows" localSheetId="1" hidden="1">#REF!,#REF!,#REF!</definedName>
    <definedName name="Z_1A8C061F_2301_11D3_BFD1_000039E37209_.wvu.Rows" localSheetId="2" hidden="1">#REF!,#REF!,#REF!</definedName>
    <definedName name="Z_1A8C061F_2301_11D3_BFD1_000039E37209_.wvu.Rows" localSheetId="4" hidden="1">#REF!,#REF!,#REF!</definedName>
    <definedName name="Z_1A8C061F_2301_11D3_BFD1_000039E37209_.wvu.Rows" localSheetId="8" hidden="1">#REF!,#REF!,#REF!</definedName>
    <definedName name="Z_1A8C061F_2301_11D3_BFD1_000039E37209_.wvu.Rows" localSheetId="13" hidden="1">#REF!,#REF!,#REF!</definedName>
    <definedName name="Z_1A8C061F_2301_11D3_BFD1_000039E37209_.wvu.Rows" localSheetId="14" hidden="1">#REF!,#REF!,#REF!</definedName>
    <definedName name="Z_1A8C061F_2301_11D3_BFD1_000039E37209_.wvu.Rows" hidden="1">#REF!,#REF!,#REF!</definedName>
    <definedName name="Z_95224721_0485_11D4_BFD1_00508B5F4DA4_.wvu.Cols" localSheetId="7" hidden="1">#REF!</definedName>
    <definedName name="Z_95224721_0485_11D4_BFD1_00508B5F4DA4_.wvu.Cols" localSheetId="11" hidden="1">#REF!</definedName>
    <definedName name="Z_95224721_0485_11D4_BFD1_00508B5F4DA4_.wvu.Cols" localSheetId="9" hidden="1">#REF!</definedName>
    <definedName name="Z_95224721_0485_11D4_BFD1_00508B5F4DA4_.wvu.Cols" localSheetId="1" hidden="1">#REF!</definedName>
    <definedName name="Z_95224721_0485_11D4_BFD1_00508B5F4DA4_.wvu.Cols" localSheetId="2" hidden="1">#REF!</definedName>
    <definedName name="Z_95224721_0485_11D4_BFD1_00508B5F4DA4_.wvu.Cols" localSheetId="4" hidden="1">#REF!</definedName>
    <definedName name="Z_95224721_0485_11D4_BFD1_00508B5F4DA4_.wvu.Cols" localSheetId="8" hidden="1">#REF!</definedName>
    <definedName name="Z_95224721_0485_11D4_BFD1_00508B5F4DA4_.wvu.Cols" localSheetId="13" hidden="1">#REF!</definedName>
    <definedName name="Z_95224721_0485_11D4_BFD1_00508B5F4DA4_.wvu.Cols" localSheetId="14" hidden="1">#REF!</definedName>
    <definedName name="Z_95224721_0485_11D4_BFD1_00508B5F4DA4_.wvu.Cols" hidden="1">#REF!</definedName>
    <definedName name="zc" localSheetId="3" hidden="1">{"Riqfin97",#N/A,FALSE,"Tran";"Riqfinpro",#N/A,FALSE,"Tran"}</definedName>
    <definedName name="zc" localSheetId="7" hidden="1">{"Riqfin97",#N/A,FALSE,"Tran";"Riqfinpro",#N/A,FALSE,"Tran"}</definedName>
    <definedName name="zc" localSheetId="10" hidden="1">{"Riqfin97",#N/A,FALSE,"Tran";"Riqfinpro",#N/A,FALSE,"Tran"}</definedName>
    <definedName name="zc" localSheetId="11" hidden="1">{"Riqfin97",#N/A,FALSE,"Tran";"Riqfinpro",#N/A,FALSE,"Tran"}</definedName>
    <definedName name="zc" localSheetId="0" hidden="1">{"Riqfin97",#N/A,FALSE,"Tran";"Riqfinpro",#N/A,FALSE,"Tran"}</definedName>
    <definedName name="zc" localSheetId="9" hidden="1">{"Riqfin97",#N/A,FALSE,"Tran";"Riqfinpro",#N/A,FALSE,"Tran"}</definedName>
    <definedName name="zc" localSheetId="1" hidden="1">{"Riqfin97",#N/A,FALSE,"Tran";"Riqfinpro",#N/A,FALSE,"Tran"}</definedName>
    <definedName name="zc" localSheetId="2" hidden="1">{"Riqfin97",#N/A,FALSE,"Tran";"Riqfinpro",#N/A,FALSE,"Tran"}</definedName>
    <definedName name="zc" localSheetId="4" hidden="1">{"Riqfin97",#N/A,FALSE,"Tran";"Riqfinpro",#N/A,FALSE,"Tran"}</definedName>
    <definedName name="zc" localSheetId="8" hidden="1">{"Riqfin97",#N/A,FALSE,"Tran";"Riqfinpro",#N/A,FALSE,"Tran"}</definedName>
    <definedName name="zc" localSheetId="12" hidden="1">{"Riqfin97",#N/A,FALSE,"Tran";"Riqfinpro",#N/A,FALSE,"Tran"}</definedName>
    <definedName name="zc" localSheetId="13" hidden="1">{"Riqfin97",#N/A,FALSE,"Tran";"Riqfinpro",#N/A,FALSE,"Tran"}</definedName>
    <definedName name="zc" localSheetId="14" hidden="1">{"Riqfin97",#N/A,FALSE,"Tran";"Riqfinpro",#N/A,FALSE,"Tran"}</definedName>
    <definedName name="zc" hidden="1">{"Riqfin97",#N/A,FALSE,"Tran";"Riqfinpro",#N/A,FALSE,"Tran"}</definedName>
    <definedName name="zio" localSheetId="3" hidden="1">{"Tab1",#N/A,FALSE,"P";"Tab2",#N/A,FALSE,"P"}</definedName>
    <definedName name="zio" localSheetId="7" hidden="1">{"Tab1",#N/A,FALSE,"P";"Tab2",#N/A,FALSE,"P"}</definedName>
    <definedName name="zio" localSheetId="10" hidden="1">{"Tab1",#N/A,FALSE,"P";"Tab2",#N/A,FALSE,"P"}</definedName>
    <definedName name="zio" localSheetId="11" hidden="1">{"Tab1",#N/A,FALSE,"P";"Tab2",#N/A,FALSE,"P"}</definedName>
    <definedName name="zio" localSheetId="0" hidden="1">{"Tab1",#N/A,FALSE,"P";"Tab2",#N/A,FALSE,"P"}</definedName>
    <definedName name="zio" localSheetId="9" hidden="1">{"Tab1",#N/A,FALSE,"P";"Tab2",#N/A,FALSE,"P"}</definedName>
    <definedName name="zio" localSheetId="1" hidden="1">{"Tab1",#N/A,FALSE,"P";"Tab2",#N/A,FALSE,"P"}</definedName>
    <definedName name="zio" localSheetId="2" hidden="1">{"Tab1",#N/A,FALSE,"P";"Tab2",#N/A,FALSE,"P"}</definedName>
    <definedName name="zio" localSheetId="4" hidden="1">{"Tab1",#N/A,FALSE,"P";"Tab2",#N/A,FALSE,"P"}</definedName>
    <definedName name="zio" localSheetId="8" hidden="1">{"Tab1",#N/A,FALSE,"P";"Tab2",#N/A,FALSE,"P"}</definedName>
    <definedName name="zio" localSheetId="12" hidden="1">{"Tab1",#N/A,FALSE,"P";"Tab2",#N/A,FALSE,"P"}</definedName>
    <definedName name="zio" localSheetId="13" hidden="1">{"Tab1",#N/A,FALSE,"P";"Tab2",#N/A,FALSE,"P"}</definedName>
    <definedName name="zio" localSheetId="14" hidden="1">{"Tab1",#N/A,FALSE,"P";"Tab2",#N/A,FALSE,"P"}</definedName>
    <definedName name="zio" hidden="1">{"Tab1",#N/A,FALSE,"P";"Tab2",#N/A,FALSE,"P"}</definedName>
    <definedName name="zn" localSheetId="3"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localSheetId="10" hidden="1">{"bop94-99",#N/A,FALSE,"BOP";"bgdp94-99",#N/A,FALSE,"BOPGDP";"exp94-99",#N/A,FALSE,"EXP";"imp94-99",#N/A,FALSE,"IMP";"tt9499",#N/A,FALSE,"TT";"ss94-99",#N/A,FALSE,"SERV";"tran94-99",#N/A,FALSE,"TRAN";"dis95-98",#N/A,FALSE,"DISB";"amor94-99",#N/A,FALSE,"AMOR";"int94-98",#N/A,FALSE,"INT";"debt94-99",#N/A,FALSE,"DEBT"}</definedName>
    <definedName name="zn" localSheetId="11"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9" hidden="1">{"bop94-99",#N/A,FALSE,"BOP";"bgdp94-99",#N/A,FALSE,"BOPGDP";"exp94-99",#N/A,FALSE,"EXP";"imp94-99",#N/A,FALSE,"IMP";"tt9499",#N/A,FALSE,"TT";"ss94-99",#N/A,FALSE,"SERV";"tran94-99",#N/A,FALSE,"TRAN";"dis95-98",#N/A,FALSE,"DISB";"amor94-99",#N/A,FALSE,"AMOR";"int94-98",#N/A,FALSE,"INT";"debt94-99",#N/A,FALSE,"DEBT"}</definedName>
    <definedName name="zn" localSheetId="1" hidden="1">{"bop94-99",#N/A,FALSE,"BOP";"bgdp94-99",#N/A,FALSE,"BOPGDP";"exp94-99",#N/A,FALSE,"EXP";"imp94-99",#N/A,FALSE,"IMP";"tt9499",#N/A,FALSE,"TT";"ss94-99",#N/A,FALSE,"SERV";"tran94-99",#N/A,FALSE,"TRAN";"dis95-98",#N/A,FALSE,"DISB";"amor94-99",#N/A,FALSE,"AMOR";"int94-98",#N/A,FALSE,"INT";"debt94-99",#N/A,FALSE,"DEBT"}</definedName>
    <definedName name="zn" localSheetId="2" hidden="1">{"bop94-99",#N/A,FALSE,"BOP";"bgdp94-99",#N/A,FALSE,"BOPGDP";"exp94-99",#N/A,FALSE,"EXP";"imp94-99",#N/A,FALSE,"IMP";"tt9499",#N/A,FALSE,"TT";"ss94-99",#N/A,FALSE,"SERV";"tran94-99",#N/A,FALSE,"TRAN";"dis95-98",#N/A,FALSE,"DISB";"amor94-99",#N/A,FALSE,"AMOR";"int94-98",#N/A,FALSE,"INT";"debt94-99",#N/A,FALSE,"DEBT"}</definedName>
    <definedName name="zn" localSheetId="4" hidden="1">{"bop94-99",#N/A,FALSE,"BOP";"bgdp94-99",#N/A,FALSE,"BOPGDP";"exp94-99",#N/A,FALSE,"EXP";"imp94-99",#N/A,FALSE,"IMP";"tt9499",#N/A,FALSE,"TT";"ss94-99",#N/A,FALSE,"SERV";"tran94-99",#N/A,FALSE,"TRAN";"dis95-98",#N/A,FALSE,"DISB";"amor94-99",#N/A,FALSE,"AMOR";"int94-98",#N/A,FALSE,"INT";"debt94-99",#N/A,FALSE,"DEBT"}</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12" hidden="1">{"bop94-99",#N/A,FALSE,"BOP";"bgdp94-99",#N/A,FALSE,"BOPGDP";"exp94-99",#N/A,FALSE,"EXP";"imp94-99",#N/A,FALSE,"IMP";"tt9499",#N/A,FALSE,"TT";"ss94-99",#N/A,FALSE,"SERV";"tran94-99",#N/A,FALSE,"TRAN";"dis95-98",#N/A,FALSE,"DISB";"amor94-99",#N/A,FALSE,"AMOR";"int94-98",#N/A,FALSE,"INT";"debt94-99",#N/A,FALSE,"DEBT"}</definedName>
    <definedName name="zn" localSheetId="13" hidden="1">{"bop94-99",#N/A,FALSE,"BOP";"bgdp94-99",#N/A,FALSE,"BOPGDP";"exp94-99",#N/A,FALSE,"EXP";"imp94-99",#N/A,FALSE,"IMP";"tt9499",#N/A,FALSE,"TT";"ss94-99",#N/A,FALSE,"SERV";"tran94-99",#N/A,FALSE,"TRAN";"dis95-98",#N/A,FALSE,"DISB";"amor94-99",#N/A,FALSE,"AMOR";"int94-98",#N/A,FALSE,"INT";"debt94-99",#N/A,FALSE,"DEBT"}</definedName>
    <definedName name="zn" localSheetId="14"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7">#REF!</definedName>
    <definedName name="zrrae" localSheetId="11">#REF!</definedName>
    <definedName name="zrrae" localSheetId="9">#REF!</definedName>
    <definedName name="zrrae" localSheetId="1">#REF!</definedName>
    <definedName name="zrrae" localSheetId="2">#REF!</definedName>
    <definedName name="zrrae" localSheetId="4">#REF!</definedName>
    <definedName name="zrrae" localSheetId="8">#REF!</definedName>
    <definedName name="zrrae" localSheetId="13">#REF!</definedName>
    <definedName name="zrrae" localSheetId="14">#REF!</definedName>
    <definedName name="zrrae">#REF!</definedName>
    <definedName name="zv" localSheetId="3" hidden="1">{"Tab1",#N/A,FALSE,"P";"Tab2",#N/A,FALSE,"P"}</definedName>
    <definedName name="zv" localSheetId="7" hidden="1">{"Tab1",#N/A,FALSE,"P";"Tab2",#N/A,FALSE,"P"}</definedName>
    <definedName name="zv" localSheetId="10" hidden="1">{"Tab1",#N/A,FALSE,"P";"Tab2",#N/A,FALSE,"P"}</definedName>
    <definedName name="zv" localSheetId="11" hidden="1">{"Tab1",#N/A,FALSE,"P";"Tab2",#N/A,FALSE,"P"}</definedName>
    <definedName name="zv" localSheetId="0" hidden="1">{"Tab1",#N/A,FALSE,"P";"Tab2",#N/A,FALSE,"P"}</definedName>
    <definedName name="zv" localSheetId="9" hidden="1">{"Tab1",#N/A,FALSE,"P";"Tab2",#N/A,FALSE,"P"}</definedName>
    <definedName name="zv" localSheetId="1" hidden="1">{"Tab1",#N/A,FALSE,"P";"Tab2",#N/A,FALSE,"P"}</definedName>
    <definedName name="zv" localSheetId="2" hidden="1">{"Tab1",#N/A,FALSE,"P";"Tab2",#N/A,FALSE,"P"}</definedName>
    <definedName name="zv" localSheetId="4" hidden="1">{"Tab1",#N/A,FALSE,"P";"Tab2",#N/A,FALSE,"P"}</definedName>
    <definedName name="zv" localSheetId="8" hidden="1">{"Tab1",#N/A,FALSE,"P";"Tab2",#N/A,FALSE,"P"}</definedName>
    <definedName name="zv" localSheetId="12" hidden="1">{"Tab1",#N/A,FALSE,"P";"Tab2",#N/A,FALSE,"P"}</definedName>
    <definedName name="zv" localSheetId="13" hidden="1">{"Tab1",#N/A,FALSE,"P";"Tab2",#N/A,FALSE,"P"}</definedName>
    <definedName name="zv" localSheetId="14" hidden="1">{"Tab1",#N/A,FALSE,"P";"Tab2",#N/A,FALSE,"P"}</definedName>
    <definedName name="zv" hidden="1">{"Tab1",#N/A,FALSE,"P";"Tab2",#N/A,FALSE,"P"}</definedName>
    <definedName name="zx" localSheetId="3" hidden="1">{"Tab1",#N/A,FALSE,"P";"Tab2",#N/A,FALSE,"P"}</definedName>
    <definedName name="zx" localSheetId="7" hidden="1">{"Tab1",#N/A,FALSE,"P";"Tab2",#N/A,FALSE,"P"}</definedName>
    <definedName name="zx" localSheetId="10" hidden="1">{"Tab1",#N/A,FALSE,"P";"Tab2",#N/A,FALSE,"P"}</definedName>
    <definedName name="zx" localSheetId="11" hidden="1">{"Tab1",#N/A,FALSE,"P";"Tab2",#N/A,FALSE,"P"}</definedName>
    <definedName name="zx" localSheetId="0" hidden="1">{"Tab1",#N/A,FALSE,"P";"Tab2",#N/A,FALSE,"P"}</definedName>
    <definedName name="zx" localSheetId="9" hidden="1">{"Tab1",#N/A,FALSE,"P";"Tab2",#N/A,FALSE,"P"}</definedName>
    <definedName name="zx" localSheetId="1" hidden="1">{"Tab1",#N/A,FALSE,"P";"Tab2",#N/A,FALSE,"P"}</definedName>
    <definedName name="zx" localSheetId="2" hidden="1">{"Tab1",#N/A,FALSE,"P";"Tab2",#N/A,FALSE,"P"}</definedName>
    <definedName name="zx" localSheetId="4" hidden="1">{"Tab1",#N/A,FALSE,"P";"Tab2",#N/A,FALSE,"P"}</definedName>
    <definedName name="zx" localSheetId="8" hidden="1">{"Tab1",#N/A,FALSE,"P";"Tab2",#N/A,FALSE,"P"}</definedName>
    <definedName name="zx" localSheetId="12" hidden="1">{"Tab1",#N/A,FALSE,"P";"Tab2",#N/A,FALSE,"P"}</definedName>
    <definedName name="zx" localSheetId="13" hidden="1">{"Tab1",#N/A,FALSE,"P";"Tab2",#N/A,FALSE,"P"}</definedName>
    <definedName name="zx" localSheetId="14" hidden="1">{"Tab1",#N/A,FALSE,"P";"Tab2",#N/A,FALSE,"P"}</definedName>
    <definedName name="zx" hidden="1">{"Tab1",#N/A,FALSE,"P";"Tab2",#N/A,FALSE,"P"}</definedName>
    <definedName name="zz" localSheetId="3" hidden="1">{"Tab1",#N/A,FALSE,"P";"Tab2",#N/A,FALSE,"P"}</definedName>
    <definedName name="zz" localSheetId="7" hidden="1">{"Tab1",#N/A,FALSE,"P";"Tab2",#N/A,FALSE,"P"}</definedName>
    <definedName name="zz" localSheetId="10" hidden="1">{"Tab1",#N/A,FALSE,"P";"Tab2",#N/A,FALSE,"P"}</definedName>
    <definedName name="zz" localSheetId="11" hidden="1">{"Tab1",#N/A,FALSE,"P";"Tab2",#N/A,FALSE,"P"}</definedName>
    <definedName name="zz" localSheetId="0" hidden="1">{"Tab1",#N/A,FALSE,"P";"Tab2",#N/A,FALSE,"P"}</definedName>
    <definedName name="zz" localSheetId="9" hidden="1">{"Tab1",#N/A,FALSE,"P";"Tab2",#N/A,FALSE,"P"}</definedName>
    <definedName name="zz" localSheetId="1" hidden="1">{"Tab1",#N/A,FALSE,"P";"Tab2",#N/A,FALSE,"P"}</definedName>
    <definedName name="zz" localSheetId="2" hidden="1">{"Tab1",#N/A,FALSE,"P";"Tab2",#N/A,FALSE,"P"}</definedName>
    <definedName name="zz" localSheetId="4" hidden="1">{"Tab1",#N/A,FALSE,"P";"Tab2",#N/A,FALSE,"P"}</definedName>
    <definedName name="zz" localSheetId="8" hidden="1">{"Tab1",#N/A,FALSE,"P";"Tab2",#N/A,FALSE,"P"}</definedName>
    <definedName name="zz" localSheetId="12" hidden="1">{"Tab1",#N/A,FALSE,"P";"Tab2",#N/A,FALSE,"P"}</definedName>
    <definedName name="zz" localSheetId="13" hidden="1">{"Tab1",#N/A,FALSE,"P";"Tab2",#N/A,FALSE,"P"}</definedName>
    <definedName name="zz" localSheetId="14" hidden="1">{"Tab1",#N/A,FALSE,"P";"Tab2",#N/A,FALSE,"P"}</definedName>
    <definedName name="zz" hidden="1">{"Tab1",#N/A,FALSE,"P";"Tab2",#N/A,FALSE,"P"}</definedName>
    <definedName name="zzrr" localSheetId="7">#REF!</definedName>
    <definedName name="zzrr" localSheetId="11">#REF!</definedName>
    <definedName name="zzrr" localSheetId="9">#REF!</definedName>
    <definedName name="zzrr" localSheetId="1">#REF!</definedName>
    <definedName name="zzrr" localSheetId="2">#REF!</definedName>
    <definedName name="zzrr" localSheetId="4">#REF!</definedName>
    <definedName name="zzrr" localSheetId="8">#REF!</definedName>
    <definedName name="zzrr" localSheetId="13">#REF!</definedName>
    <definedName name="zzrr" localSheetId="14">#REF!</definedName>
    <definedName name="zzrr">#REF!</definedName>
    <definedName name="zzzz" localSheetId="3" hidden="1">{"Tab1",#N/A,FALSE,"P";"Tab2",#N/A,FALSE,"P"}</definedName>
    <definedName name="zzzz" localSheetId="7" hidden="1">{"Tab1",#N/A,FALSE,"P";"Tab2",#N/A,FALSE,"P"}</definedName>
    <definedName name="zzzz" localSheetId="10" hidden="1">{"Tab1",#N/A,FALSE,"P";"Tab2",#N/A,FALSE,"P"}</definedName>
    <definedName name="zzzz" localSheetId="11" hidden="1">{"Tab1",#N/A,FALSE,"P";"Tab2",#N/A,FALSE,"P"}</definedName>
    <definedName name="zzzz" localSheetId="0" hidden="1">{"Tab1",#N/A,FALSE,"P";"Tab2",#N/A,FALSE,"P"}</definedName>
    <definedName name="zzzz" localSheetId="9" hidden="1">{"Tab1",#N/A,FALSE,"P";"Tab2",#N/A,FALSE,"P"}</definedName>
    <definedName name="zzzz" localSheetId="1" hidden="1">{"Tab1",#N/A,FALSE,"P";"Tab2",#N/A,FALSE,"P"}</definedName>
    <definedName name="zzzz" localSheetId="2" hidden="1">{"Tab1",#N/A,FALSE,"P";"Tab2",#N/A,FALSE,"P"}</definedName>
    <definedName name="zzzz" localSheetId="4" hidden="1">{"Tab1",#N/A,FALSE,"P";"Tab2",#N/A,FALSE,"P"}</definedName>
    <definedName name="zzzz" localSheetId="8" hidden="1">{"Tab1",#N/A,FALSE,"P";"Tab2",#N/A,FALSE,"P"}</definedName>
    <definedName name="zzzz" localSheetId="12" hidden="1">{"Tab1",#N/A,FALSE,"P";"Tab2",#N/A,FALSE,"P"}</definedName>
    <definedName name="zzzz" localSheetId="13" hidden="1">{"Tab1",#N/A,FALSE,"P";"Tab2",#N/A,FALSE,"P"}</definedName>
    <definedName name="zzzz" localSheetId="14" hidden="1">{"Tab1",#N/A,FALSE,"P";"Tab2",#N/A,FALSE,"P"}</definedName>
    <definedName name="zzzz" hidden="1">{"Tab1",#N/A,FALSE,"P";"Tab2",#N/A,FALSE,"P"}</definedName>
    <definedName name="zzzzzzzzzz" localSheetId="3"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localSheetId="10" hidden="1">{#N/A,#N/A,FALSE,"slvsrtb1";#N/A,#N/A,FALSE,"slvsrtb2";#N/A,#N/A,FALSE,"slvsrtb3";#N/A,#N/A,FALSE,"slvsrtb4";#N/A,#N/A,FALSE,"slvsrtb5";#N/A,#N/A,FALSE,"slvsrtb6";#N/A,#N/A,FALSE,"slvsrtb7";#N/A,#N/A,FALSE,"slvsrtb8";#N/A,#N/A,FALSE,"slvsrtb9";#N/A,#N/A,FALSE,"slvsrtb10";#N/A,#N/A,FALSE,"slvsrtb12"}</definedName>
    <definedName name="zzzzzzzzzz" localSheetId="11"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9" hidden="1">{#N/A,#N/A,FALSE,"slvsrtb1";#N/A,#N/A,FALSE,"slvsrtb2";#N/A,#N/A,FALSE,"slvsrtb3";#N/A,#N/A,FALSE,"slvsrtb4";#N/A,#N/A,FALSE,"slvsrtb5";#N/A,#N/A,FALSE,"slvsrtb6";#N/A,#N/A,FALSE,"slvsrtb7";#N/A,#N/A,FALSE,"slvsrtb8";#N/A,#N/A,FALSE,"slvsrtb9";#N/A,#N/A,FALSE,"slvsrtb10";#N/A,#N/A,FALSE,"slvsrtb12"}</definedName>
    <definedName name="zzzzzzzzzz" localSheetId="1" hidden="1">{#N/A,#N/A,FALSE,"slvsrtb1";#N/A,#N/A,FALSE,"slvsrtb2";#N/A,#N/A,FALSE,"slvsrtb3";#N/A,#N/A,FALSE,"slvsrtb4";#N/A,#N/A,FALSE,"slvsrtb5";#N/A,#N/A,FALSE,"slvsrtb6";#N/A,#N/A,FALSE,"slvsrtb7";#N/A,#N/A,FALSE,"slvsrtb8";#N/A,#N/A,FALSE,"slvsrtb9";#N/A,#N/A,FALSE,"slvsrtb10";#N/A,#N/A,FALSE,"slvsrtb12"}</definedName>
    <definedName name="zzzzzzzzzz" localSheetId="2" hidden="1">{#N/A,#N/A,FALSE,"slvsrtb1";#N/A,#N/A,FALSE,"slvsrtb2";#N/A,#N/A,FALSE,"slvsrtb3";#N/A,#N/A,FALSE,"slvsrtb4";#N/A,#N/A,FALSE,"slvsrtb5";#N/A,#N/A,FALSE,"slvsrtb6";#N/A,#N/A,FALSE,"slvsrtb7";#N/A,#N/A,FALSE,"slvsrtb8";#N/A,#N/A,FALSE,"slvsrtb9";#N/A,#N/A,FALSE,"slvsrtb10";#N/A,#N/A,FALSE,"slvsrtb12"}</definedName>
    <definedName name="zzzzzzzzzz" localSheetId="4" hidden="1">{#N/A,#N/A,FALSE,"slvsrtb1";#N/A,#N/A,FALSE,"slvsrtb2";#N/A,#N/A,FALSE,"slvsrtb3";#N/A,#N/A,FALSE,"slvsrtb4";#N/A,#N/A,FALSE,"slvsrtb5";#N/A,#N/A,FALSE,"slvsrtb6";#N/A,#N/A,FALSE,"slvsrtb7";#N/A,#N/A,FALSE,"slvsrtb8";#N/A,#N/A,FALSE,"slvsrtb9";#N/A,#N/A,FALSE,"slvsrtb10";#N/A,#N/A,FALSE,"slvsrtb12"}</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12" hidden="1">{#N/A,#N/A,FALSE,"slvsrtb1";#N/A,#N/A,FALSE,"slvsrtb2";#N/A,#N/A,FALSE,"slvsrtb3";#N/A,#N/A,FALSE,"slvsrtb4";#N/A,#N/A,FALSE,"slvsrtb5";#N/A,#N/A,FALSE,"slvsrtb6";#N/A,#N/A,FALSE,"slvsrtb7";#N/A,#N/A,FALSE,"slvsrtb8";#N/A,#N/A,FALSE,"slvsrtb9";#N/A,#N/A,FALSE,"slvsrtb10";#N/A,#N/A,FALSE,"slvsrtb12"}</definedName>
    <definedName name="zzzzzzzzzz" localSheetId="13" hidden="1">{#N/A,#N/A,FALSE,"slvsrtb1";#N/A,#N/A,FALSE,"slvsrtb2";#N/A,#N/A,FALSE,"slvsrtb3";#N/A,#N/A,FALSE,"slvsrtb4";#N/A,#N/A,FALSE,"slvsrtb5";#N/A,#N/A,FALSE,"slvsrtb6";#N/A,#N/A,FALSE,"slvsrtb7";#N/A,#N/A,FALSE,"slvsrtb8";#N/A,#N/A,FALSE,"slvsrtb9";#N/A,#N/A,FALSE,"slvsrtb10";#N/A,#N/A,FALSE,"slvsrtb12"}</definedName>
    <definedName name="zzzzzzzzzz" localSheetId="14"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5" i="30" l="1"/>
  <c r="G15" i="26" l="1"/>
  <c r="F16" i="42" l="1"/>
  <c r="H27" i="43"/>
  <c r="H26" i="43"/>
  <c r="H25" i="43"/>
  <c r="H24" i="43"/>
  <c r="H23" i="43"/>
  <c r="J80" i="42"/>
  <c r="H80" i="42"/>
  <c r="I80" i="42" s="1"/>
  <c r="G80" i="42"/>
  <c r="B80" i="42"/>
  <c r="J79" i="42"/>
  <c r="I79" i="42"/>
  <c r="H79" i="42"/>
  <c r="G79" i="42"/>
  <c r="B79" i="42"/>
  <c r="F78" i="42"/>
  <c r="H78" i="42" s="1"/>
  <c r="I78" i="42" s="1"/>
  <c r="E78" i="42"/>
  <c r="D78" i="42"/>
  <c r="C78" i="42"/>
  <c r="J76" i="42"/>
  <c r="H76" i="42"/>
  <c r="G76" i="42"/>
  <c r="J75" i="42"/>
  <c r="H75" i="42"/>
  <c r="F75" i="42"/>
  <c r="G75" i="42" s="1"/>
  <c r="D75" i="42"/>
  <c r="J74" i="42"/>
  <c r="H74" i="42"/>
  <c r="I74" i="42" s="1"/>
  <c r="G74" i="42"/>
  <c r="J73" i="42"/>
  <c r="H73" i="42"/>
  <c r="I73" i="42" s="1"/>
  <c r="G73" i="42"/>
  <c r="E72" i="42"/>
  <c r="D72" i="42"/>
  <c r="C72" i="42"/>
  <c r="J71" i="42"/>
  <c r="H71" i="42"/>
  <c r="I71" i="42" s="1"/>
  <c r="G71" i="42"/>
  <c r="J70" i="42"/>
  <c r="I70" i="42"/>
  <c r="H70" i="42"/>
  <c r="G70" i="42"/>
  <c r="J69" i="42"/>
  <c r="H69" i="42"/>
  <c r="I69" i="42" s="1"/>
  <c r="G69" i="42"/>
  <c r="J68" i="42"/>
  <c r="H68" i="42"/>
  <c r="I68" i="42" s="1"/>
  <c r="G68" i="42"/>
  <c r="J67" i="42"/>
  <c r="I67" i="42"/>
  <c r="H67" i="42"/>
  <c r="G67" i="42"/>
  <c r="J66" i="42"/>
  <c r="H66" i="42"/>
  <c r="I66" i="42" s="1"/>
  <c r="G66" i="42"/>
  <c r="J65" i="42"/>
  <c r="H65" i="42"/>
  <c r="I65" i="42" s="1"/>
  <c r="G65" i="42"/>
  <c r="J64" i="42"/>
  <c r="I64" i="42"/>
  <c r="H64" i="42"/>
  <c r="G64" i="42"/>
  <c r="F64" i="42"/>
  <c r="E64" i="42"/>
  <c r="D64" i="42"/>
  <c r="C64" i="42"/>
  <c r="J63" i="42"/>
  <c r="H63" i="42"/>
  <c r="I63" i="42" s="1"/>
  <c r="G63" i="42"/>
  <c r="J62" i="42"/>
  <c r="I62" i="42"/>
  <c r="H62" i="42"/>
  <c r="G62" i="42"/>
  <c r="J61" i="42"/>
  <c r="H61" i="42"/>
  <c r="I61" i="42" s="1"/>
  <c r="G61" i="42"/>
  <c r="F60" i="42"/>
  <c r="H60" i="42" s="1"/>
  <c r="I60" i="42" s="1"/>
  <c r="E60" i="42"/>
  <c r="D60" i="42"/>
  <c r="C60" i="42"/>
  <c r="J59" i="42"/>
  <c r="H59" i="42"/>
  <c r="I59" i="42" s="1"/>
  <c r="G59" i="42"/>
  <c r="J58" i="42"/>
  <c r="H58" i="42"/>
  <c r="I58" i="42" s="1"/>
  <c r="G58" i="42"/>
  <c r="J57" i="42"/>
  <c r="I57" i="42"/>
  <c r="H57" i="42"/>
  <c r="G57" i="42"/>
  <c r="J56" i="42"/>
  <c r="H56" i="42"/>
  <c r="I56" i="42" s="1"/>
  <c r="G56" i="42"/>
  <c r="J55" i="42"/>
  <c r="H55" i="42"/>
  <c r="I55" i="42" s="1"/>
  <c r="G55" i="42"/>
  <c r="J54" i="42"/>
  <c r="G54" i="42"/>
  <c r="F54" i="42"/>
  <c r="E54" i="42"/>
  <c r="D54" i="42"/>
  <c r="C54" i="42"/>
  <c r="H54" i="42" s="1"/>
  <c r="I54" i="42" s="1"/>
  <c r="J53" i="42"/>
  <c r="H53" i="42"/>
  <c r="I53" i="42" s="1"/>
  <c r="G53" i="42"/>
  <c r="J52" i="42"/>
  <c r="I52" i="42"/>
  <c r="H52" i="42"/>
  <c r="G52" i="42"/>
  <c r="F51" i="42"/>
  <c r="J51" i="42" s="1"/>
  <c r="E51" i="42"/>
  <c r="D51" i="42"/>
  <c r="C51" i="42"/>
  <c r="J50" i="42"/>
  <c r="I50" i="42"/>
  <c r="H50" i="42"/>
  <c r="G50" i="42"/>
  <c r="J49" i="42"/>
  <c r="H49" i="42"/>
  <c r="I49" i="42" s="1"/>
  <c r="G49" i="42"/>
  <c r="J48" i="42"/>
  <c r="H48" i="42"/>
  <c r="I48" i="42" s="1"/>
  <c r="G48" i="42"/>
  <c r="J47" i="42"/>
  <c r="I47" i="42"/>
  <c r="H47" i="42"/>
  <c r="G47" i="42"/>
  <c r="J46" i="42"/>
  <c r="H46" i="42"/>
  <c r="I46" i="42" s="1"/>
  <c r="G46" i="42"/>
  <c r="J45" i="42"/>
  <c r="H45" i="42"/>
  <c r="I45" i="42" s="1"/>
  <c r="G45" i="42"/>
  <c r="J44" i="42"/>
  <c r="I44" i="42"/>
  <c r="H44" i="42"/>
  <c r="G44" i="42"/>
  <c r="J43" i="42"/>
  <c r="H43" i="42"/>
  <c r="I43" i="42" s="1"/>
  <c r="G43" i="42"/>
  <c r="J42" i="42"/>
  <c r="H42" i="42"/>
  <c r="I42" i="42" s="1"/>
  <c r="G42" i="42"/>
  <c r="J41" i="42"/>
  <c r="I41" i="42"/>
  <c r="H41" i="42"/>
  <c r="G41" i="42"/>
  <c r="J40" i="42"/>
  <c r="H40" i="42"/>
  <c r="I40" i="42" s="1"/>
  <c r="G40" i="42"/>
  <c r="F39" i="42"/>
  <c r="F15" i="42" s="1"/>
  <c r="E39" i="42"/>
  <c r="E15" i="42" s="1"/>
  <c r="E77" i="42" s="1"/>
  <c r="E81" i="42" s="1"/>
  <c r="D39" i="42"/>
  <c r="C39" i="42"/>
  <c r="J38" i="42"/>
  <c r="H38" i="42"/>
  <c r="I38" i="42" s="1"/>
  <c r="G38" i="42"/>
  <c r="J37" i="42"/>
  <c r="H37" i="42"/>
  <c r="I37" i="42" s="1"/>
  <c r="G37" i="42"/>
  <c r="J36" i="42"/>
  <c r="I36" i="42"/>
  <c r="H36" i="42"/>
  <c r="G36" i="42"/>
  <c r="J35" i="42"/>
  <c r="H35" i="42"/>
  <c r="I35" i="42" s="1"/>
  <c r="G35" i="42"/>
  <c r="J34" i="42"/>
  <c r="H34" i="42"/>
  <c r="I34" i="42" s="1"/>
  <c r="G34" i="42"/>
  <c r="J33" i="42"/>
  <c r="I33" i="42"/>
  <c r="H33" i="42"/>
  <c r="G33" i="42"/>
  <c r="J32" i="42"/>
  <c r="H32" i="42"/>
  <c r="I32" i="42" s="1"/>
  <c r="G32" i="42"/>
  <c r="J31" i="42"/>
  <c r="H31" i="42"/>
  <c r="I31" i="42" s="1"/>
  <c r="G31" i="42"/>
  <c r="J30" i="42"/>
  <c r="I30" i="42"/>
  <c r="H30" i="42"/>
  <c r="G30" i="42"/>
  <c r="J29" i="42"/>
  <c r="H29" i="42"/>
  <c r="I29" i="42" s="1"/>
  <c r="G29" i="42"/>
  <c r="J28" i="42"/>
  <c r="H28" i="42"/>
  <c r="I28" i="42" s="1"/>
  <c r="G28" i="42"/>
  <c r="J27" i="42"/>
  <c r="I27" i="42"/>
  <c r="H27" i="42"/>
  <c r="G27" i="42"/>
  <c r="J26" i="42"/>
  <c r="H26" i="42"/>
  <c r="I26" i="42" s="1"/>
  <c r="G26" i="42"/>
  <c r="J25" i="42"/>
  <c r="H25" i="42"/>
  <c r="I25" i="42" s="1"/>
  <c r="G25" i="42"/>
  <c r="J24" i="42"/>
  <c r="I24" i="42"/>
  <c r="H24" i="42"/>
  <c r="G24" i="42"/>
  <c r="J23" i="42"/>
  <c r="H23" i="42"/>
  <c r="I23" i="42" s="1"/>
  <c r="G23" i="42"/>
  <c r="J22" i="42"/>
  <c r="H22" i="42"/>
  <c r="I22" i="42" s="1"/>
  <c r="G22" i="42"/>
  <c r="J21" i="42"/>
  <c r="I21" i="42"/>
  <c r="H21" i="42"/>
  <c r="G21" i="42"/>
  <c r="J20" i="42"/>
  <c r="H20" i="42"/>
  <c r="I20" i="42" s="1"/>
  <c r="G20" i="42"/>
  <c r="J19" i="42"/>
  <c r="H19" i="42"/>
  <c r="I19" i="42" s="1"/>
  <c r="G19" i="42"/>
  <c r="J18" i="42"/>
  <c r="H18" i="42"/>
  <c r="I18" i="42" s="1"/>
  <c r="G18" i="42"/>
  <c r="J17" i="42"/>
  <c r="H17" i="42"/>
  <c r="I17" i="42" s="1"/>
  <c r="G17" i="42"/>
  <c r="J16" i="42"/>
  <c r="H16" i="42"/>
  <c r="I16" i="42" s="1"/>
  <c r="G16" i="42"/>
  <c r="C16" i="42"/>
  <c r="D15" i="42"/>
  <c r="D77" i="42" s="1"/>
  <c r="D81" i="42" s="1"/>
  <c r="C15" i="42"/>
  <c r="C77" i="42" s="1"/>
  <c r="C81" i="42" s="1"/>
  <c r="M8" i="42"/>
  <c r="J15" i="42" l="1"/>
  <c r="H15" i="42"/>
  <c r="I15" i="42" s="1"/>
  <c r="G15" i="42"/>
  <c r="H39" i="42"/>
  <c r="I39" i="42" s="1"/>
  <c r="J39" i="42"/>
  <c r="J60" i="42"/>
  <c r="G78" i="42"/>
  <c r="G51" i="42"/>
  <c r="H51" i="42"/>
  <c r="I51" i="42" s="1"/>
  <c r="J78" i="42"/>
  <c r="G39" i="42"/>
  <c r="G60" i="42"/>
  <c r="F72" i="42"/>
  <c r="H72" i="42" l="1"/>
  <c r="G72" i="42"/>
  <c r="J72" i="42"/>
  <c r="F77" i="42"/>
  <c r="H77" i="42" l="1"/>
  <c r="I77" i="42" s="1"/>
  <c r="J77" i="42"/>
  <c r="F81" i="42"/>
  <c r="G77" i="42"/>
  <c r="G81" i="42" l="1"/>
  <c r="J81" i="42"/>
  <c r="H81" i="42"/>
  <c r="I81" i="42" s="1"/>
  <c r="D18" i="25" l="1"/>
  <c r="C42" i="41"/>
  <c r="K43" i="38" l="1"/>
  <c r="J43" i="38"/>
  <c r="I43" i="38"/>
  <c r="H42" i="38"/>
  <c r="G42" i="38"/>
  <c r="K42" i="38" s="1"/>
  <c r="F42" i="38"/>
  <c r="E42" i="38"/>
  <c r="D42" i="38"/>
  <c r="C42" i="38"/>
  <c r="K41" i="38"/>
  <c r="J41" i="38"/>
  <c r="I41" i="38"/>
  <c r="K40" i="38"/>
  <c r="J40" i="38"/>
  <c r="I40" i="38"/>
  <c r="K39" i="38"/>
  <c r="J39" i="38"/>
  <c r="I39" i="38"/>
  <c r="K38" i="38"/>
  <c r="J38" i="38"/>
  <c r="I38" i="38"/>
  <c r="K37" i="38"/>
  <c r="J37" i="38"/>
  <c r="I37" i="38"/>
  <c r="K36" i="38"/>
  <c r="J36" i="38"/>
  <c r="I36" i="38"/>
  <c r="H35" i="38"/>
  <c r="G35" i="38"/>
  <c r="K35" i="38" s="1"/>
  <c r="F35" i="38"/>
  <c r="E35" i="38"/>
  <c r="E44" i="38" s="1"/>
  <c r="D35" i="38"/>
  <c r="D44" i="38" s="1"/>
  <c r="C35" i="38"/>
  <c r="C44" i="38" s="1"/>
  <c r="K34" i="38"/>
  <c r="J34" i="38"/>
  <c r="I34" i="38"/>
  <c r="K33" i="38"/>
  <c r="J33" i="38"/>
  <c r="I33" i="38"/>
  <c r="K32" i="38"/>
  <c r="J32" i="38"/>
  <c r="I32" i="38"/>
  <c r="K31" i="38"/>
  <c r="J31" i="38"/>
  <c r="I31" i="38"/>
  <c r="H31" i="38"/>
  <c r="G31" i="38"/>
  <c r="F31" i="38"/>
  <c r="E31" i="38"/>
  <c r="D31" i="38"/>
  <c r="C31" i="38"/>
  <c r="K30" i="38"/>
  <c r="J30" i="38"/>
  <c r="I30" i="38"/>
  <c r="K29" i="38"/>
  <c r="J29" i="38"/>
  <c r="I29" i="38"/>
  <c r="K28" i="38"/>
  <c r="J28" i="38"/>
  <c r="I28" i="38"/>
  <c r="K27" i="38"/>
  <c r="J27" i="38"/>
  <c r="I27" i="38"/>
  <c r="K26" i="38"/>
  <c r="J26" i="38"/>
  <c r="I26" i="38"/>
  <c r="K25" i="38"/>
  <c r="J25" i="38"/>
  <c r="I25" i="38"/>
  <c r="K24" i="38"/>
  <c r="J24" i="38"/>
  <c r="I24" i="38"/>
  <c r="K23" i="38"/>
  <c r="J23" i="38"/>
  <c r="I23" i="38"/>
  <c r="K22" i="38"/>
  <c r="J22" i="38"/>
  <c r="I22" i="38"/>
  <c r="K21" i="38"/>
  <c r="J21" i="38"/>
  <c r="I21" i="38"/>
  <c r="H21" i="38"/>
  <c r="G21" i="38"/>
  <c r="F21" i="38"/>
  <c r="E21" i="38"/>
  <c r="D21" i="38"/>
  <c r="C21" i="38"/>
  <c r="K20" i="38"/>
  <c r="J20" i="38"/>
  <c r="I20" i="38"/>
  <c r="K19" i="38"/>
  <c r="J19" i="38"/>
  <c r="I19" i="38"/>
  <c r="K18" i="38"/>
  <c r="J18" i="38"/>
  <c r="I18" i="38"/>
  <c r="K17" i="38"/>
  <c r="J17" i="38"/>
  <c r="I17" i="38"/>
  <c r="H16" i="38"/>
  <c r="H44" i="38" s="1"/>
  <c r="G16" i="38"/>
  <c r="G44" i="38" s="1"/>
  <c r="F16" i="38"/>
  <c r="F44" i="38" s="1"/>
  <c r="E16" i="38"/>
  <c r="D16" i="38"/>
  <c r="C16" i="38"/>
  <c r="H357" i="34"/>
  <c r="I357" i="34" s="1"/>
  <c r="H356" i="34"/>
  <c r="I356" i="34" s="1"/>
  <c r="H355" i="34"/>
  <c r="I355" i="34" s="1"/>
  <c r="H354" i="34"/>
  <c r="I354" i="34" s="1"/>
  <c r="H353" i="34"/>
  <c r="I353" i="34" s="1"/>
  <c r="H352" i="34"/>
  <c r="I352" i="34" s="1"/>
  <c r="H351" i="34"/>
  <c r="I351" i="34" s="1"/>
  <c r="H350" i="34"/>
  <c r="I350" i="34" s="1"/>
  <c r="H349" i="34"/>
  <c r="I349" i="34" s="1"/>
  <c r="H348" i="34"/>
  <c r="I348" i="34" s="1"/>
  <c r="H347" i="34"/>
  <c r="I347" i="34" s="1"/>
  <c r="H346" i="34"/>
  <c r="I346" i="34" s="1"/>
  <c r="H345" i="34"/>
  <c r="I345" i="34" s="1"/>
  <c r="H344" i="34"/>
  <c r="I344" i="34" s="1"/>
  <c r="H343" i="34"/>
  <c r="I343" i="34" s="1"/>
  <c r="H342" i="34"/>
  <c r="I342" i="34" s="1"/>
  <c r="I341" i="34"/>
  <c r="H341" i="34"/>
  <c r="H340" i="34"/>
  <c r="I340" i="34" s="1"/>
  <c r="H339" i="34"/>
  <c r="I339" i="34" s="1"/>
  <c r="H338" i="34"/>
  <c r="I338" i="34" s="1"/>
  <c r="H337" i="34"/>
  <c r="I337" i="34" s="1"/>
  <c r="H336" i="34"/>
  <c r="I336" i="34" s="1"/>
  <c r="H335" i="34"/>
  <c r="I335" i="34" s="1"/>
  <c r="H334" i="34"/>
  <c r="I334" i="34" s="1"/>
  <c r="H333" i="34"/>
  <c r="I333" i="34" s="1"/>
  <c r="H332" i="34"/>
  <c r="I332" i="34" s="1"/>
  <c r="H331" i="34"/>
  <c r="I331" i="34" s="1"/>
  <c r="H330" i="34"/>
  <c r="I330" i="34" s="1"/>
  <c r="I329" i="34"/>
  <c r="H329" i="34"/>
  <c r="H328" i="34"/>
  <c r="I328" i="34" s="1"/>
  <c r="H327" i="34"/>
  <c r="I327" i="34" s="1"/>
  <c r="H326" i="34"/>
  <c r="I326" i="34" s="1"/>
  <c r="H325" i="34"/>
  <c r="I325" i="34" s="1"/>
  <c r="H324" i="34"/>
  <c r="I324" i="34" s="1"/>
  <c r="H323" i="34"/>
  <c r="I323" i="34" s="1"/>
  <c r="H322" i="34"/>
  <c r="I322" i="34" s="1"/>
  <c r="H321" i="34"/>
  <c r="I321" i="34" s="1"/>
  <c r="H320" i="34"/>
  <c r="I320" i="34" s="1"/>
  <c r="H319" i="34"/>
  <c r="I319" i="34" s="1"/>
  <c r="H318" i="34"/>
  <c r="I318" i="34" s="1"/>
  <c r="I317" i="34"/>
  <c r="H317" i="34"/>
  <c r="H316" i="34"/>
  <c r="I316" i="34" s="1"/>
  <c r="H315" i="34"/>
  <c r="I315" i="34" s="1"/>
  <c r="H314" i="34"/>
  <c r="I314" i="34" s="1"/>
  <c r="H313" i="34"/>
  <c r="I313" i="34" s="1"/>
  <c r="H312" i="34"/>
  <c r="I312" i="34" s="1"/>
  <c r="H311" i="34"/>
  <c r="I311" i="34" s="1"/>
  <c r="H310" i="34"/>
  <c r="I310" i="34" s="1"/>
  <c r="H309" i="34"/>
  <c r="I309" i="34" s="1"/>
  <c r="H308" i="34"/>
  <c r="I308" i="34" s="1"/>
  <c r="H307" i="34"/>
  <c r="I307" i="34" s="1"/>
  <c r="H306" i="34"/>
  <c r="I306" i="34" s="1"/>
  <c r="H305" i="34"/>
  <c r="I305" i="34" s="1"/>
  <c r="H304" i="34"/>
  <c r="I304" i="34" s="1"/>
  <c r="H303" i="34"/>
  <c r="I303" i="34" s="1"/>
  <c r="H302" i="34"/>
  <c r="I302" i="34" s="1"/>
  <c r="H301" i="34"/>
  <c r="I301" i="34" s="1"/>
  <c r="H300" i="34"/>
  <c r="I300" i="34" s="1"/>
  <c r="H299" i="34"/>
  <c r="I299" i="34" s="1"/>
  <c r="H298" i="34"/>
  <c r="I298" i="34" s="1"/>
  <c r="H297" i="34"/>
  <c r="I297" i="34" s="1"/>
  <c r="H296" i="34"/>
  <c r="I296" i="34" s="1"/>
  <c r="H295" i="34"/>
  <c r="I295" i="34" s="1"/>
  <c r="H294" i="34"/>
  <c r="I294" i="34" s="1"/>
  <c r="I293" i="34"/>
  <c r="H293" i="34"/>
  <c r="H292" i="34"/>
  <c r="I292" i="34" s="1"/>
  <c r="H291" i="34"/>
  <c r="I291" i="34" s="1"/>
  <c r="H290" i="34"/>
  <c r="I290" i="34" s="1"/>
  <c r="H289" i="34"/>
  <c r="I289" i="34" s="1"/>
  <c r="H288" i="34"/>
  <c r="I288" i="34" s="1"/>
  <c r="H287" i="34"/>
  <c r="I287" i="34" s="1"/>
  <c r="H286" i="34"/>
  <c r="I286" i="34" s="1"/>
  <c r="H285" i="34"/>
  <c r="I285" i="34" s="1"/>
  <c r="H284" i="34"/>
  <c r="I284" i="34" s="1"/>
  <c r="H283" i="34"/>
  <c r="I283" i="34" s="1"/>
  <c r="H282" i="34"/>
  <c r="I282" i="34" s="1"/>
  <c r="H281" i="34"/>
  <c r="I281" i="34" s="1"/>
  <c r="H280" i="34"/>
  <c r="I280" i="34" s="1"/>
  <c r="H279" i="34"/>
  <c r="I279" i="34" s="1"/>
  <c r="H278" i="34"/>
  <c r="I278" i="34" s="1"/>
  <c r="H277" i="34"/>
  <c r="I277" i="34" s="1"/>
  <c r="H276" i="34"/>
  <c r="I276" i="34" s="1"/>
  <c r="H275" i="34"/>
  <c r="I275" i="34" s="1"/>
  <c r="H274" i="34"/>
  <c r="I274" i="34" s="1"/>
  <c r="H273" i="34"/>
  <c r="I273" i="34" s="1"/>
  <c r="H272" i="34"/>
  <c r="I272" i="34" s="1"/>
  <c r="H271" i="34"/>
  <c r="I271" i="34" s="1"/>
  <c r="H270" i="34"/>
  <c r="I270" i="34" s="1"/>
  <c r="I269" i="34"/>
  <c r="H269" i="34"/>
  <c r="H268" i="34"/>
  <c r="I268" i="34" s="1"/>
  <c r="H267" i="34"/>
  <c r="I267" i="34" s="1"/>
  <c r="H266" i="34"/>
  <c r="I266" i="34" s="1"/>
  <c r="H265" i="34"/>
  <c r="I265" i="34" s="1"/>
  <c r="H264" i="34"/>
  <c r="I264" i="34" s="1"/>
  <c r="H263" i="34"/>
  <c r="I263" i="34" s="1"/>
  <c r="H262" i="34"/>
  <c r="I262" i="34" s="1"/>
  <c r="H261" i="34"/>
  <c r="I261" i="34" s="1"/>
  <c r="H260" i="34"/>
  <c r="I260" i="34" s="1"/>
  <c r="H259" i="34"/>
  <c r="I259" i="34" s="1"/>
  <c r="H258" i="34"/>
  <c r="I258" i="34" s="1"/>
  <c r="H257" i="34"/>
  <c r="I257" i="34" s="1"/>
  <c r="H256" i="34"/>
  <c r="I256" i="34" s="1"/>
  <c r="H255" i="34"/>
  <c r="I255" i="34" s="1"/>
  <c r="H254" i="34"/>
  <c r="I254" i="34" s="1"/>
  <c r="H253" i="34"/>
  <c r="I253" i="34" s="1"/>
  <c r="H252" i="34"/>
  <c r="I252" i="34" s="1"/>
  <c r="H251" i="34"/>
  <c r="I251" i="34" s="1"/>
  <c r="H250" i="34"/>
  <c r="I250" i="34" s="1"/>
  <c r="H249" i="34"/>
  <c r="I249" i="34" s="1"/>
  <c r="H248" i="34"/>
  <c r="I248" i="34" s="1"/>
  <c r="H247" i="34"/>
  <c r="I247" i="34" s="1"/>
  <c r="H246" i="34"/>
  <c r="I246" i="34" s="1"/>
  <c r="I245" i="34"/>
  <c r="H245" i="34"/>
  <c r="H244" i="34"/>
  <c r="I244" i="34" s="1"/>
  <c r="H243" i="34"/>
  <c r="I243" i="34" s="1"/>
  <c r="H242" i="34"/>
  <c r="I242" i="34" s="1"/>
  <c r="H241" i="34"/>
  <c r="I241" i="34" s="1"/>
  <c r="H240" i="34"/>
  <c r="I240" i="34" s="1"/>
  <c r="H239" i="34"/>
  <c r="I239" i="34" s="1"/>
  <c r="H238" i="34"/>
  <c r="I238" i="34" s="1"/>
  <c r="H237" i="34"/>
  <c r="I237" i="34" s="1"/>
  <c r="H236" i="34"/>
  <c r="I236" i="34" s="1"/>
  <c r="H235" i="34"/>
  <c r="I235" i="34" s="1"/>
  <c r="H234" i="34"/>
  <c r="I234" i="34" s="1"/>
  <c r="H233" i="34"/>
  <c r="I233" i="34" s="1"/>
  <c r="H232" i="34"/>
  <c r="I232" i="34" s="1"/>
  <c r="H231" i="34"/>
  <c r="I231" i="34" s="1"/>
  <c r="H230" i="34"/>
  <c r="I230" i="34" s="1"/>
  <c r="H229" i="34"/>
  <c r="I229" i="34" s="1"/>
  <c r="H228" i="34"/>
  <c r="I228" i="34" s="1"/>
  <c r="H227" i="34"/>
  <c r="I227" i="34" s="1"/>
  <c r="H226" i="34"/>
  <c r="I226" i="34" s="1"/>
  <c r="H225" i="34"/>
  <c r="I225" i="34" s="1"/>
  <c r="H224" i="34"/>
  <c r="I224" i="34" s="1"/>
  <c r="H223" i="34"/>
  <c r="I223" i="34" s="1"/>
  <c r="H222" i="34"/>
  <c r="I222" i="34" s="1"/>
  <c r="I221" i="34"/>
  <c r="H221" i="34"/>
  <c r="H220" i="34"/>
  <c r="I220" i="34" s="1"/>
  <c r="H219" i="34"/>
  <c r="I219" i="34" s="1"/>
  <c r="H218" i="34"/>
  <c r="I218" i="34" s="1"/>
  <c r="H217" i="34"/>
  <c r="I217" i="34" s="1"/>
  <c r="H216" i="34"/>
  <c r="I216" i="34" s="1"/>
  <c r="H215" i="34"/>
  <c r="I215" i="34" s="1"/>
  <c r="H214" i="34"/>
  <c r="I214" i="34" s="1"/>
  <c r="H213" i="34"/>
  <c r="I213" i="34" s="1"/>
  <c r="H212" i="34"/>
  <c r="I212" i="34" s="1"/>
  <c r="H211" i="34"/>
  <c r="I211" i="34" s="1"/>
  <c r="H210" i="34"/>
  <c r="I210" i="34" s="1"/>
  <c r="H209" i="34"/>
  <c r="I209" i="34" s="1"/>
  <c r="H208" i="34"/>
  <c r="I208" i="34" s="1"/>
  <c r="H207" i="34"/>
  <c r="I207" i="34" s="1"/>
  <c r="H206" i="34"/>
  <c r="I206" i="34" s="1"/>
  <c r="H205" i="34"/>
  <c r="I205" i="34" s="1"/>
  <c r="H204" i="34"/>
  <c r="I204" i="34" s="1"/>
  <c r="H203" i="34"/>
  <c r="I203" i="34" s="1"/>
  <c r="H202" i="34"/>
  <c r="I202" i="34" s="1"/>
  <c r="H201" i="34"/>
  <c r="I201" i="34" s="1"/>
  <c r="H200" i="34"/>
  <c r="I200" i="34" s="1"/>
  <c r="H199" i="34"/>
  <c r="I199" i="34" s="1"/>
  <c r="I198" i="34"/>
  <c r="H198" i="34"/>
  <c r="I197" i="34"/>
  <c r="H197" i="34"/>
  <c r="H196" i="34"/>
  <c r="I196" i="34" s="1"/>
  <c r="H195" i="34"/>
  <c r="I195" i="34" s="1"/>
  <c r="H194" i="34"/>
  <c r="I194" i="34" s="1"/>
  <c r="H193" i="34"/>
  <c r="I193" i="34" s="1"/>
  <c r="H192" i="34"/>
  <c r="I192" i="34" s="1"/>
  <c r="H191" i="34"/>
  <c r="I191" i="34" s="1"/>
  <c r="I190" i="34"/>
  <c r="H190" i="34"/>
  <c r="H189" i="34"/>
  <c r="I189" i="34" s="1"/>
  <c r="H188" i="34"/>
  <c r="I188" i="34" s="1"/>
  <c r="H187" i="34"/>
  <c r="I187" i="34" s="1"/>
  <c r="H186" i="34"/>
  <c r="I186" i="34" s="1"/>
  <c r="H185" i="34"/>
  <c r="I185" i="34" s="1"/>
  <c r="H184" i="34"/>
  <c r="I184" i="34" s="1"/>
  <c r="H183" i="34"/>
  <c r="I183" i="34" s="1"/>
  <c r="H182" i="34"/>
  <c r="I182" i="34" s="1"/>
  <c r="H181" i="34"/>
  <c r="I181" i="34" s="1"/>
  <c r="H180" i="34"/>
  <c r="I180" i="34" s="1"/>
  <c r="H179" i="34"/>
  <c r="I179" i="34" s="1"/>
  <c r="H178" i="34"/>
  <c r="I178" i="34" s="1"/>
  <c r="H177" i="34"/>
  <c r="I177" i="34" s="1"/>
  <c r="H176" i="34"/>
  <c r="I176" i="34" s="1"/>
  <c r="H175" i="34"/>
  <c r="I175" i="34" s="1"/>
  <c r="H174" i="34"/>
  <c r="I174" i="34" s="1"/>
  <c r="I173" i="34"/>
  <c r="H173" i="34"/>
  <c r="H172" i="34"/>
  <c r="I172" i="34" s="1"/>
  <c r="H171" i="34"/>
  <c r="I171" i="34" s="1"/>
  <c r="H170" i="34"/>
  <c r="I170" i="34" s="1"/>
  <c r="H169" i="34"/>
  <c r="I169" i="34" s="1"/>
  <c r="H168" i="34"/>
  <c r="I168" i="34" s="1"/>
  <c r="H167" i="34"/>
  <c r="I167" i="34" s="1"/>
  <c r="H166" i="34"/>
  <c r="I166" i="34" s="1"/>
  <c r="H165" i="34"/>
  <c r="I165" i="34" s="1"/>
  <c r="H164" i="34"/>
  <c r="I164" i="34" s="1"/>
  <c r="H163" i="34"/>
  <c r="I163" i="34" s="1"/>
  <c r="H162" i="34"/>
  <c r="I162" i="34" s="1"/>
  <c r="H161" i="34"/>
  <c r="I161" i="34" s="1"/>
  <c r="H160" i="34"/>
  <c r="I160" i="34" s="1"/>
  <c r="H159" i="34"/>
  <c r="I159" i="34" s="1"/>
  <c r="H158" i="34"/>
  <c r="I158" i="34" s="1"/>
  <c r="H157" i="34"/>
  <c r="I157" i="34" s="1"/>
  <c r="H156" i="34"/>
  <c r="I156" i="34" s="1"/>
  <c r="H155" i="34"/>
  <c r="I155" i="34" s="1"/>
  <c r="H154" i="34"/>
  <c r="I154" i="34" s="1"/>
  <c r="H153" i="34"/>
  <c r="I153" i="34" s="1"/>
  <c r="H152" i="34"/>
  <c r="I152" i="34" s="1"/>
  <c r="H151" i="34"/>
  <c r="I151" i="34" s="1"/>
  <c r="H150" i="34"/>
  <c r="I150" i="34" s="1"/>
  <c r="I149" i="34"/>
  <c r="H149" i="34"/>
  <c r="H148" i="34"/>
  <c r="I148" i="34" s="1"/>
  <c r="H147" i="34"/>
  <c r="I147" i="34" s="1"/>
  <c r="H146" i="34"/>
  <c r="I146" i="34" s="1"/>
  <c r="H145" i="34"/>
  <c r="I145" i="34" s="1"/>
  <c r="H144" i="34"/>
  <c r="I144" i="34" s="1"/>
  <c r="I143" i="34"/>
  <c r="H143" i="34"/>
  <c r="H142" i="34"/>
  <c r="I142" i="34" s="1"/>
  <c r="H141" i="34"/>
  <c r="I141" i="34" s="1"/>
  <c r="H140" i="34"/>
  <c r="I140" i="34" s="1"/>
  <c r="H139" i="34"/>
  <c r="I139" i="34" s="1"/>
  <c r="H138" i="34"/>
  <c r="I138" i="34" s="1"/>
  <c r="H137" i="34"/>
  <c r="I137" i="34" s="1"/>
  <c r="H136" i="34"/>
  <c r="I136" i="34" s="1"/>
  <c r="H135" i="34"/>
  <c r="I135" i="34" s="1"/>
  <c r="H134" i="34"/>
  <c r="I134" i="34" s="1"/>
  <c r="H133" i="34"/>
  <c r="I133" i="34" s="1"/>
  <c r="H132" i="34"/>
  <c r="I132" i="34" s="1"/>
  <c r="H131" i="34"/>
  <c r="I131" i="34" s="1"/>
  <c r="H130" i="34"/>
  <c r="I130" i="34" s="1"/>
  <c r="H129" i="34"/>
  <c r="I129" i="34" s="1"/>
  <c r="H128" i="34"/>
  <c r="I128" i="34" s="1"/>
  <c r="H127" i="34"/>
  <c r="I127" i="34" s="1"/>
  <c r="H126" i="34"/>
  <c r="I126" i="34" s="1"/>
  <c r="H125" i="34"/>
  <c r="I125" i="34" s="1"/>
  <c r="H124" i="34"/>
  <c r="I124" i="34" s="1"/>
  <c r="H123" i="34"/>
  <c r="I123" i="34" s="1"/>
  <c r="H122" i="34"/>
  <c r="I122" i="34" s="1"/>
  <c r="H121" i="34"/>
  <c r="I121" i="34" s="1"/>
  <c r="H120" i="34"/>
  <c r="I120" i="34" s="1"/>
  <c r="H119" i="34"/>
  <c r="I119" i="34" s="1"/>
  <c r="I118" i="34"/>
  <c r="H118" i="34"/>
  <c r="H117" i="34"/>
  <c r="I117" i="34" s="1"/>
  <c r="H116" i="34"/>
  <c r="I116" i="34" s="1"/>
  <c r="H115" i="34"/>
  <c r="I115" i="34" s="1"/>
  <c r="H114" i="34"/>
  <c r="I114" i="34" s="1"/>
  <c r="H113" i="34"/>
  <c r="I113" i="34" s="1"/>
  <c r="H112" i="34"/>
  <c r="I112" i="34" s="1"/>
  <c r="H111" i="34"/>
  <c r="I111" i="34" s="1"/>
  <c r="H110" i="34"/>
  <c r="I110" i="34" s="1"/>
  <c r="H109" i="34"/>
  <c r="I109" i="34" s="1"/>
  <c r="H108" i="34"/>
  <c r="I108" i="34" s="1"/>
  <c r="I107" i="34"/>
  <c r="H107" i="34"/>
  <c r="H106" i="34"/>
  <c r="I106" i="34" s="1"/>
  <c r="H105" i="34"/>
  <c r="I105" i="34" s="1"/>
  <c r="H104" i="34"/>
  <c r="I104" i="34" s="1"/>
  <c r="I103" i="34"/>
  <c r="H103" i="34"/>
  <c r="H102" i="34"/>
  <c r="I102" i="34" s="1"/>
  <c r="H101" i="34"/>
  <c r="I101" i="34" s="1"/>
  <c r="H100" i="34"/>
  <c r="I100" i="34" s="1"/>
  <c r="H99" i="34"/>
  <c r="I99" i="34" s="1"/>
  <c r="H98" i="34"/>
  <c r="I98" i="34" s="1"/>
  <c r="H97" i="34"/>
  <c r="I97" i="34" s="1"/>
  <c r="I96" i="34"/>
  <c r="H96" i="34"/>
  <c r="H95" i="34"/>
  <c r="I95" i="34" s="1"/>
  <c r="H94" i="34"/>
  <c r="I94" i="34" s="1"/>
  <c r="H93" i="34"/>
  <c r="I93" i="34" s="1"/>
  <c r="H92" i="34"/>
  <c r="I92" i="34" s="1"/>
  <c r="H91" i="34"/>
  <c r="I91" i="34" s="1"/>
  <c r="I90" i="34"/>
  <c r="H90" i="34"/>
  <c r="I89" i="34"/>
  <c r="H89" i="34"/>
  <c r="H88" i="34"/>
  <c r="I88" i="34" s="1"/>
  <c r="H87" i="34"/>
  <c r="I87" i="34" s="1"/>
  <c r="H86" i="34"/>
  <c r="I86" i="34" s="1"/>
  <c r="H85" i="34"/>
  <c r="I85" i="34" s="1"/>
  <c r="H84" i="34"/>
  <c r="I84" i="34" s="1"/>
  <c r="H83" i="34"/>
  <c r="I83" i="34" s="1"/>
  <c r="I82" i="34"/>
  <c r="H82" i="34"/>
  <c r="H81" i="34"/>
  <c r="I81" i="34" s="1"/>
  <c r="H80" i="34"/>
  <c r="I80" i="34" s="1"/>
  <c r="H79" i="34"/>
  <c r="I79" i="34" s="1"/>
  <c r="H78" i="34"/>
  <c r="I78" i="34" s="1"/>
  <c r="H77" i="34"/>
  <c r="I77" i="34" s="1"/>
  <c r="H76" i="34"/>
  <c r="I76" i="34" s="1"/>
  <c r="H75" i="34"/>
  <c r="I75" i="34" s="1"/>
  <c r="H74" i="34"/>
  <c r="I74" i="34" s="1"/>
  <c r="H73" i="34"/>
  <c r="I73" i="34" s="1"/>
  <c r="H72" i="34"/>
  <c r="I72" i="34" s="1"/>
  <c r="H71" i="34"/>
  <c r="I71" i="34" s="1"/>
  <c r="H70" i="34"/>
  <c r="I70" i="34" s="1"/>
  <c r="H69" i="34"/>
  <c r="I69" i="34" s="1"/>
  <c r="H68" i="34"/>
  <c r="I68" i="34" s="1"/>
  <c r="I67" i="34"/>
  <c r="H67" i="34"/>
  <c r="H66" i="34"/>
  <c r="I66" i="34" s="1"/>
  <c r="H65" i="34"/>
  <c r="I65" i="34" s="1"/>
  <c r="H64" i="34"/>
  <c r="I64" i="34" s="1"/>
  <c r="H63" i="34"/>
  <c r="I63" i="34" s="1"/>
  <c r="H62" i="34"/>
  <c r="I62" i="34" s="1"/>
  <c r="H61" i="34"/>
  <c r="I61" i="34" s="1"/>
  <c r="I60" i="34"/>
  <c r="H60" i="34"/>
  <c r="H59" i="34"/>
  <c r="I59" i="34" s="1"/>
  <c r="H58" i="34"/>
  <c r="I58" i="34" s="1"/>
  <c r="H57" i="34"/>
  <c r="I57" i="34" s="1"/>
  <c r="H56" i="34"/>
  <c r="I56" i="34" s="1"/>
  <c r="H55" i="34"/>
  <c r="I55" i="34" s="1"/>
  <c r="H54" i="34"/>
  <c r="I54" i="34" s="1"/>
  <c r="I53" i="34"/>
  <c r="H53" i="34"/>
  <c r="H52" i="34"/>
  <c r="I52" i="34" s="1"/>
  <c r="H51" i="34"/>
  <c r="I51" i="34" s="1"/>
  <c r="H50" i="34"/>
  <c r="I50" i="34" s="1"/>
  <c r="H49" i="34"/>
  <c r="I49" i="34" s="1"/>
  <c r="H48" i="34"/>
  <c r="I48" i="34" s="1"/>
  <c r="H47" i="34"/>
  <c r="I47" i="34" s="1"/>
  <c r="I46" i="34"/>
  <c r="H46" i="34"/>
  <c r="H45" i="34"/>
  <c r="I45" i="34" s="1"/>
  <c r="H44" i="34"/>
  <c r="I44" i="34" s="1"/>
  <c r="H43" i="34"/>
  <c r="I43" i="34" s="1"/>
  <c r="H42" i="34"/>
  <c r="I42" i="34" s="1"/>
  <c r="I41" i="34"/>
  <c r="H41" i="34"/>
  <c r="H40" i="34"/>
  <c r="I40" i="34" s="1"/>
  <c r="H39" i="34"/>
  <c r="I39" i="34" s="1"/>
  <c r="H38" i="34"/>
  <c r="I38" i="34" s="1"/>
  <c r="H37" i="34"/>
  <c r="I37" i="34" s="1"/>
  <c r="H36" i="34"/>
  <c r="I36" i="34" s="1"/>
  <c r="H35" i="34"/>
  <c r="I35" i="34" s="1"/>
  <c r="H34" i="34"/>
  <c r="I34" i="34" s="1"/>
  <c r="H33" i="34"/>
  <c r="I33" i="34" s="1"/>
  <c r="H32" i="34"/>
  <c r="I32" i="34" s="1"/>
  <c r="I31" i="34"/>
  <c r="H31" i="34"/>
  <c r="H30" i="34"/>
  <c r="I30" i="34" s="1"/>
  <c r="H29" i="34"/>
  <c r="I29" i="34" s="1"/>
  <c r="H28" i="34"/>
  <c r="I28" i="34" s="1"/>
  <c r="H27" i="34"/>
  <c r="I27" i="34" s="1"/>
  <c r="H26" i="34"/>
  <c r="I26" i="34" s="1"/>
  <c r="H25" i="34"/>
  <c r="I25" i="34" s="1"/>
  <c r="I24" i="34"/>
  <c r="H24" i="34"/>
  <c r="H23" i="34"/>
  <c r="I23" i="34" s="1"/>
  <c r="H22" i="34"/>
  <c r="I22" i="34" s="1"/>
  <c r="H21" i="34"/>
  <c r="I21" i="34" s="1"/>
  <c r="H20" i="34"/>
  <c r="I20" i="34" s="1"/>
  <c r="H19" i="34"/>
  <c r="I19" i="34" s="1"/>
  <c r="H18" i="34"/>
  <c r="I18" i="34" s="1"/>
  <c r="I17" i="34"/>
  <c r="H17" i="34"/>
  <c r="H16" i="34"/>
  <c r="I16" i="34" s="1"/>
  <c r="H15" i="34"/>
  <c r="I15" i="34" s="1"/>
  <c r="H14" i="34"/>
  <c r="I14" i="34" s="1"/>
  <c r="F54" i="32"/>
  <c r="L53" i="32"/>
  <c r="J53" i="32"/>
  <c r="K53" i="32" s="1"/>
  <c r="L52" i="32"/>
  <c r="J52" i="32"/>
  <c r="K52" i="32" s="1"/>
  <c r="I51" i="32"/>
  <c r="H51" i="32"/>
  <c r="L51" i="32" s="1"/>
  <c r="G51" i="32"/>
  <c r="F51" i="32"/>
  <c r="E51" i="32"/>
  <c r="D51" i="32"/>
  <c r="L50" i="32"/>
  <c r="J50" i="32"/>
  <c r="K50" i="32" s="1"/>
  <c r="L49" i="32"/>
  <c r="J49" i="32"/>
  <c r="K49" i="32" s="1"/>
  <c r="L48" i="32"/>
  <c r="K48" i="32"/>
  <c r="J48" i="32"/>
  <c r="L47" i="32"/>
  <c r="J47" i="32"/>
  <c r="K47" i="32" s="1"/>
  <c r="L46" i="32"/>
  <c r="J46" i="32"/>
  <c r="K46" i="32" s="1"/>
  <c r="L45" i="32"/>
  <c r="K45" i="32"/>
  <c r="J45" i="32"/>
  <c r="L44" i="32"/>
  <c r="K44" i="32"/>
  <c r="I44" i="32"/>
  <c r="H44" i="32"/>
  <c r="G44" i="32"/>
  <c r="F44" i="32"/>
  <c r="E44" i="32"/>
  <c r="D44" i="32"/>
  <c r="J44" i="32" s="1"/>
  <c r="L43" i="32"/>
  <c r="J43" i="32"/>
  <c r="K43" i="32" s="1"/>
  <c r="L42" i="32"/>
  <c r="K42" i="32"/>
  <c r="I42" i="32"/>
  <c r="H42" i="32"/>
  <c r="G42" i="32"/>
  <c r="F42" i="32"/>
  <c r="E42" i="32"/>
  <c r="D42" i="32"/>
  <c r="J42" i="32" s="1"/>
  <c r="L41" i="32"/>
  <c r="J41" i="32"/>
  <c r="K41" i="32" s="1"/>
  <c r="L40" i="32"/>
  <c r="K40" i="32"/>
  <c r="J40" i="32"/>
  <c r="L39" i="32"/>
  <c r="J39" i="32"/>
  <c r="K39" i="32" s="1"/>
  <c r="L38" i="32"/>
  <c r="J38" i="32"/>
  <c r="K38" i="32" s="1"/>
  <c r="L37" i="32"/>
  <c r="J37" i="32"/>
  <c r="K37" i="32" s="1"/>
  <c r="L36" i="32"/>
  <c r="K36" i="32"/>
  <c r="J36" i="32"/>
  <c r="L35" i="32"/>
  <c r="J35" i="32"/>
  <c r="K35" i="32" s="1"/>
  <c r="L34" i="32"/>
  <c r="K34" i="32"/>
  <c r="J34" i="32"/>
  <c r="L33" i="32"/>
  <c r="J33" i="32"/>
  <c r="K33" i="32" s="1"/>
  <c r="L32" i="32"/>
  <c r="K32" i="32"/>
  <c r="J32" i="32"/>
  <c r="L31" i="32"/>
  <c r="J31" i="32"/>
  <c r="K31" i="32" s="1"/>
  <c r="L30" i="32"/>
  <c r="K30" i="32"/>
  <c r="J30" i="32"/>
  <c r="L29" i="32"/>
  <c r="J29" i="32"/>
  <c r="K29" i="32" s="1"/>
  <c r="L28" i="32"/>
  <c r="K28" i="32"/>
  <c r="J28" i="32"/>
  <c r="L27" i="32"/>
  <c r="J27" i="32"/>
  <c r="K27" i="32" s="1"/>
  <c r="L26" i="32"/>
  <c r="J26" i="32"/>
  <c r="K26" i="32" s="1"/>
  <c r="L25" i="32"/>
  <c r="J25" i="32"/>
  <c r="K25" i="32" s="1"/>
  <c r="L24" i="32"/>
  <c r="K24" i="32"/>
  <c r="J24" i="32"/>
  <c r="L23" i="32"/>
  <c r="J23" i="32"/>
  <c r="K23" i="32" s="1"/>
  <c r="L22" i="32"/>
  <c r="J22" i="32"/>
  <c r="K22" i="32" s="1"/>
  <c r="L21" i="32"/>
  <c r="K21" i="32"/>
  <c r="J21" i="32"/>
  <c r="L20" i="32"/>
  <c r="K20" i="32"/>
  <c r="J20" i="32"/>
  <c r="L19" i="32"/>
  <c r="J19" i="32"/>
  <c r="K19" i="32" s="1"/>
  <c r="I18" i="32"/>
  <c r="H18" i="32"/>
  <c r="L18" i="32" s="1"/>
  <c r="G18" i="32"/>
  <c r="G54" i="32" s="1"/>
  <c r="F18" i="32"/>
  <c r="E18" i="32"/>
  <c r="E54" i="32" s="1"/>
  <c r="D18" i="32"/>
  <c r="L17" i="32"/>
  <c r="J17" i="32"/>
  <c r="K17" i="32" s="1"/>
  <c r="L16" i="32"/>
  <c r="J16" i="32"/>
  <c r="K16" i="32" s="1"/>
  <c r="L15" i="32"/>
  <c r="J15" i="32"/>
  <c r="K15" i="32" s="1"/>
  <c r="I15" i="32"/>
  <c r="I54" i="32" s="1"/>
  <c r="H15" i="32"/>
  <c r="G15" i="32"/>
  <c r="F15" i="32"/>
  <c r="E15" i="32"/>
  <c r="D15" i="32"/>
  <c r="D54" i="32" s="1"/>
  <c r="K44" i="38" l="1"/>
  <c r="I44" i="38"/>
  <c r="J44" i="38"/>
  <c r="I16" i="38"/>
  <c r="J16" i="38"/>
  <c r="K16" i="38"/>
  <c r="I35" i="38"/>
  <c r="J35" i="38"/>
  <c r="J42" i="38"/>
  <c r="I42" i="38"/>
  <c r="J18" i="32"/>
  <c r="K18" i="32" s="1"/>
  <c r="H54" i="32"/>
  <c r="J51" i="32"/>
  <c r="K51" i="32" s="1"/>
  <c r="L54" i="32" l="1"/>
  <c r="J54" i="32"/>
  <c r="K54" i="32" s="1"/>
  <c r="E56" i="30" l="1"/>
  <c r="I56" i="30" s="1"/>
  <c r="D56" i="30"/>
  <c r="C56" i="30"/>
  <c r="I55" i="30"/>
  <c r="H55" i="30"/>
  <c r="F55" i="30"/>
  <c r="I54" i="30"/>
  <c r="H54" i="30"/>
  <c r="F54" i="30"/>
  <c r="I53" i="30"/>
  <c r="H53" i="30"/>
  <c r="F53" i="30"/>
  <c r="I52" i="30"/>
  <c r="H52" i="30"/>
  <c r="F52" i="30"/>
  <c r="I51" i="30"/>
  <c r="H51" i="30"/>
  <c r="F51" i="30"/>
  <c r="I50" i="30"/>
  <c r="H50" i="30"/>
  <c r="F50" i="30"/>
  <c r="I49" i="30"/>
  <c r="H49" i="30"/>
  <c r="F49" i="30"/>
  <c r="I48" i="30"/>
  <c r="H48" i="30"/>
  <c r="F48" i="30"/>
  <c r="I47" i="30"/>
  <c r="H47" i="30"/>
  <c r="F47" i="30"/>
  <c r="E47" i="30"/>
  <c r="D47" i="30"/>
  <c r="C47" i="30"/>
  <c r="I46" i="30"/>
  <c r="H46" i="30"/>
  <c r="F46" i="30"/>
  <c r="I45" i="30"/>
  <c r="H45" i="30"/>
  <c r="F45" i="30"/>
  <c r="I44" i="30"/>
  <c r="H44" i="30"/>
  <c r="G44" i="30"/>
  <c r="I43" i="30"/>
  <c r="H43" i="30"/>
  <c r="F43" i="30"/>
  <c r="I42" i="30"/>
  <c r="H42" i="30"/>
  <c r="F42" i="30"/>
  <c r="I41" i="30"/>
  <c r="H41" i="30"/>
  <c r="F41" i="30"/>
  <c r="I40" i="30"/>
  <c r="H40" i="30"/>
  <c r="F40" i="30"/>
  <c r="I39" i="30"/>
  <c r="H39" i="30"/>
  <c r="F39" i="30"/>
  <c r="I38" i="30"/>
  <c r="H38" i="30"/>
  <c r="F38" i="30"/>
  <c r="I37" i="30"/>
  <c r="H37" i="30"/>
  <c r="F37" i="30"/>
  <c r="I36" i="30"/>
  <c r="H36" i="30"/>
  <c r="G36" i="30"/>
  <c r="F36" i="30"/>
  <c r="E36" i="30"/>
  <c r="D36" i="30"/>
  <c r="C36" i="30"/>
  <c r="I35" i="30"/>
  <c r="H35" i="30"/>
  <c r="F35" i="30"/>
  <c r="I34" i="30"/>
  <c r="H34" i="30"/>
  <c r="F34" i="30"/>
  <c r="I33" i="30"/>
  <c r="H33" i="30"/>
  <c r="F33" i="30"/>
  <c r="E33" i="30"/>
  <c r="D33" i="30"/>
  <c r="C33" i="30"/>
  <c r="I32" i="30"/>
  <c r="G32" i="30"/>
  <c r="G56" i="30" s="1"/>
  <c r="F32" i="30"/>
  <c r="F56" i="30" s="1"/>
  <c r="E32" i="30"/>
  <c r="D32" i="30"/>
  <c r="C32" i="30"/>
  <c r="I31" i="30"/>
  <c r="H31" i="30"/>
  <c r="F31" i="30"/>
  <c r="I30" i="30"/>
  <c r="F30" i="30"/>
  <c r="H30" i="30" s="1"/>
  <c r="E30" i="30"/>
  <c r="D30" i="30"/>
  <c r="C30" i="30"/>
  <c r="I29" i="30"/>
  <c r="H29" i="30"/>
  <c r="G29" i="30"/>
  <c r="I28" i="30"/>
  <c r="G28" i="30"/>
  <c r="H28" i="30" s="1"/>
  <c r="E28" i="30"/>
  <c r="D28" i="30"/>
  <c r="C28" i="30"/>
  <c r="I27" i="30"/>
  <c r="H27" i="30"/>
  <c r="F27" i="30"/>
  <c r="I26" i="30"/>
  <c r="H26" i="30"/>
  <c r="F26" i="30"/>
  <c r="I25" i="30"/>
  <c r="H25" i="30"/>
  <c r="G25" i="30"/>
  <c r="F25" i="30"/>
  <c r="I24" i="30"/>
  <c r="H24" i="30"/>
  <c r="G24" i="30"/>
  <c r="I23" i="30"/>
  <c r="H23" i="30"/>
  <c r="G23" i="30"/>
  <c r="I22" i="30"/>
  <c r="H22" i="30"/>
  <c r="G22" i="30"/>
  <c r="F22" i="30"/>
  <c r="E22" i="30"/>
  <c r="D22" i="30"/>
  <c r="C22" i="30"/>
  <c r="I21" i="30"/>
  <c r="H21" i="30"/>
  <c r="F21" i="30"/>
  <c r="I20" i="30"/>
  <c r="H20" i="30"/>
  <c r="F20" i="30"/>
  <c r="I19" i="30"/>
  <c r="F19" i="30"/>
  <c r="H19" i="30" s="1"/>
  <c r="E19" i="30"/>
  <c r="D19" i="30"/>
  <c r="C19" i="30"/>
  <c r="I18" i="30"/>
  <c r="G18" i="30"/>
  <c r="F18" i="30"/>
  <c r="H18" i="30" s="1"/>
  <c r="E18" i="30"/>
  <c r="D18" i="30"/>
  <c r="C18" i="30"/>
  <c r="I17" i="30"/>
  <c r="H17" i="30"/>
  <c r="F17" i="30"/>
  <c r="I16" i="30"/>
  <c r="H16" i="30"/>
  <c r="F16" i="30"/>
  <c r="E16" i="30"/>
  <c r="D16" i="30"/>
  <c r="C16" i="30"/>
  <c r="H15" i="30"/>
  <c r="F15" i="30"/>
  <c r="E15" i="30"/>
  <c r="D15" i="30"/>
  <c r="C15" i="30"/>
  <c r="E29" i="29"/>
  <c r="D29" i="29"/>
  <c r="C29" i="29"/>
  <c r="E27" i="29"/>
  <c r="D27" i="29"/>
  <c r="C27" i="29"/>
  <c r="E25" i="29"/>
  <c r="D25" i="29"/>
  <c r="C25" i="29"/>
  <c r="E24" i="29"/>
  <c r="E34" i="29" s="1"/>
  <c r="D24" i="29"/>
  <c r="D34" i="29" s="1"/>
  <c r="C24" i="29"/>
  <c r="C34" i="29" s="1"/>
  <c r="E22" i="29"/>
  <c r="D22" i="29"/>
  <c r="C22" i="29"/>
  <c r="E21" i="29"/>
  <c r="D21" i="29"/>
  <c r="C21" i="29"/>
  <c r="E19" i="29"/>
  <c r="D19" i="29"/>
  <c r="C19" i="29"/>
  <c r="E17" i="29"/>
  <c r="D17" i="29"/>
  <c r="C17" i="29"/>
  <c r="E16" i="29"/>
  <c r="D16" i="29"/>
  <c r="C16" i="29"/>
  <c r="L37" i="26"/>
  <c r="L36" i="26"/>
  <c r="H36" i="26"/>
  <c r="G36" i="26"/>
  <c r="J36" i="26" s="1"/>
  <c r="K36" i="26" s="1"/>
  <c r="F36" i="26"/>
  <c r="E36" i="26"/>
  <c r="D36" i="26"/>
  <c r="C36" i="26"/>
  <c r="L35" i="26"/>
  <c r="K35" i="26"/>
  <c r="J35" i="26"/>
  <c r="I35" i="26"/>
  <c r="L34" i="26"/>
  <c r="K34" i="26"/>
  <c r="J34" i="26"/>
  <c r="I34" i="26"/>
  <c r="L33" i="26"/>
  <c r="K33" i="26"/>
  <c r="J33" i="26"/>
  <c r="I33" i="26"/>
  <c r="L32" i="26"/>
  <c r="K32" i="26"/>
  <c r="J32" i="26"/>
  <c r="I32" i="26"/>
  <c r="L31" i="26"/>
  <c r="K31" i="26"/>
  <c r="J31" i="26"/>
  <c r="I31" i="26"/>
  <c r="L30" i="26"/>
  <c r="K30" i="26"/>
  <c r="J30" i="26"/>
  <c r="I30" i="26"/>
  <c r="L29" i="26"/>
  <c r="K29" i="26"/>
  <c r="J29" i="26"/>
  <c r="I29" i="26"/>
  <c r="L28" i="26"/>
  <c r="K28" i="26"/>
  <c r="J28" i="26"/>
  <c r="I28" i="26"/>
  <c r="L27" i="26"/>
  <c r="K27" i="26"/>
  <c r="J27" i="26"/>
  <c r="I27" i="26"/>
  <c r="L26" i="26"/>
  <c r="K26" i="26"/>
  <c r="J26" i="26"/>
  <c r="I26" i="26"/>
  <c r="H26" i="26"/>
  <c r="G26" i="26"/>
  <c r="F26" i="26"/>
  <c r="E26" i="26"/>
  <c r="D26" i="26"/>
  <c r="C26" i="26"/>
  <c r="L25" i="26"/>
  <c r="K25" i="26"/>
  <c r="J25" i="26"/>
  <c r="I25" i="26"/>
  <c r="L24" i="26"/>
  <c r="K24" i="26"/>
  <c r="J24" i="26"/>
  <c r="I24" i="26"/>
  <c r="L23" i="26"/>
  <c r="K23" i="26"/>
  <c r="J23" i="26"/>
  <c r="I23" i="26"/>
  <c r="L22" i="26"/>
  <c r="K22" i="26"/>
  <c r="J22" i="26"/>
  <c r="I22" i="26"/>
  <c r="L21" i="26"/>
  <c r="K21" i="26"/>
  <c r="J21" i="26"/>
  <c r="I21" i="26"/>
  <c r="L20" i="26"/>
  <c r="K20" i="26"/>
  <c r="J20" i="26"/>
  <c r="I20" i="26"/>
  <c r="L19" i="26"/>
  <c r="K19" i="26"/>
  <c r="J19" i="26"/>
  <c r="I19" i="26"/>
  <c r="L18" i="26"/>
  <c r="K18" i="26"/>
  <c r="J18" i="26"/>
  <c r="I18" i="26"/>
  <c r="L17" i="26"/>
  <c r="K17" i="26"/>
  <c r="J17" i="26"/>
  <c r="I17" i="26"/>
  <c r="L16" i="26"/>
  <c r="K16" i="26"/>
  <c r="J16" i="26"/>
  <c r="I16" i="26"/>
  <c r="L15" i="26"/>
  <c r="K15" i="26"/>
  <c r="J15" i="26"/>
  <c r="I15" i="26"/>
  <c r="H15" i="26"/>
  <c r="F15" i="26"/>
  <c r="E15" i="26"/>
  <c r="D15" i="26"/>
  <c r="C15" i="26"/>
  <c r="H56" i="30" l="1"/>
  <c r="H32" i="30"/>
  <c r="I36" i="26"/>
  <c r="I31" i="25" l="1"/>
  <c r="H31" i="25"/>
  <c r="G31" i="25"/>
  <c r="I29" i="25"/>
  <c r="H29" i="25"/>
  <c r="G29" i="25"/>
  <c r="H28" i="25"/>
  <c r="F27" i="25"/>
  <c r="I27" i="25" s="1"/>
  <c r="E27" i="25"/>
  <c r="D27" i="25"/>
  <c r="C27" i="25"/>
  <c r="F24" i="25"/>
  <c r="I24" i="25" s="1"/>
  <c r="E24" i="25"/>
  <c r="D24" i="25"/>
  <c r="C24" i="25"/>
  <c r="F23" i="25"/>
  <c r="I23" i="25" s="1"/>
  <c r="E23" i="25"/>
  <c r="D23" i="25"/>
  <c r="C23" i="25"/>
  <c r="I21" i="25"/>
  <c r="H21" i="25"/>
  <c r="G21" i="25"/>
  <c r="I20" i="25"/>
  <c r="H20" i="25"/>
  <c r="G20" i="25"/>
  <c r="I19" i="25"/>
  <c r="H19" i="25"/>
  <c r="G19" i="25"/>
  <c r="F18" i="25"/>
  <c r="I18" i="25" s="1"/>
  <c r="E18" i="25"/>
  <c r="C18" i="25"/>
  <c r="C26" i="25" s="1"/>
  <c r="I17" i="25"/>
  <c r="H17" i="25"/>
  <c r="G17" i="25"/>
  <c r="I16" i="25"/>
  <c r="H16" i="25"/>
  <c r="G16" i="25"/>
  <c r="O15" i="25"/>
  <c r="N15" i="25"/>
  <c r="F15" i="25"/>
  <c r="E15" i="25"/>
  <c r="E25" i="25" s="1"/>
  <c r="D15" i="25"/>
  <c r="C15" i="25"/>
  <c r="D26" i="25" l="1"/>
  <c r="F26" i="25"/>
  <c r="I26" i="25" s="1"/>
  <c r="G18" i="25"/>
  <c r="C25" i="25"/>
  <c r="D25" i="25"/>
  <c r="G23" i="25"/>
  <c r="H23" i="25"/>
  <c r="F25" i="25"/>
  <c r="G27" i="25"/>
  <c r="H27" i="25"/>
  <c r="E26" i="25"/>
  <c r="G15" i="25"/>
  <c r="H15" i="25"/>
  <c r="I15" i="25"/>
  <c r="G24" i="25"/>
  <c r="H24" i="25"/>
  <c r="H18" i="25"/>
  <c r="H26" i="25" l="1"/>
  <c r="G26" i="25"/>
  <c r="I25" i="25"/>
  <c r="H25" i="25"/>
  <c r="G25" i="25"/>
</calcChain>
</file>

<file path=xl/sharedStrings.xml><?xml version="1.0" encoding="utf-8"?>
<sst xmlns="http://schemas.openxmlformats.org/spreadsheetml/2006/main" count="2173" uniqueCount="1075">
  <si>
    <t>Ministerio de Hacienda y Economía</t>
  </si>
  <si>
    <t>Dirección General de Presupuesto</t>
  </si>
  <si>
    <t>Dirección de Estudios Económicos y Seguimiento Financiero</t>
  </si>
  <si>
    <t>Valores en Millones de RD$</t>
  </si>
  <si>
    <t>PIB Nominal (Millones RD$)</t>
  </si>
  <si>
    <t>Detalle</t>
  </si>
  <si>
    <t>Presupuesto Vigente</t>
  </si>
  <si>
    <r>
      <t xml:space="preserve">Notas: </t>
    </r>
    <r>
      <rPr>
        <sz val="11"/>
        <rFont val="Avenir Next LT Pro"/>
        <family val="2"/>
      </rPr>
      <t>*Cifras preliminares.</t>
    </r>
  </si>
  <si>
    <r>
      <t xml:space="preserve">Fuente: </t>
    </r>
    <r>
      <rPr>
        <sz val="11"/>
        <rFont val="Avenir Next LT Pro"/>
        <family val="2"/>
      </rPr>
      <t>Sistema de Información de la Gestión Financiera (SIGEF).</t>
    </r>
  </si>
  <si>
    <t>1.Fecha de imputación al 31/07/2022 // Fecha de registro al 07/08/2022</t>
  </si>
  <si>
    <t xml:space="preserve">Pres. Inicial      </t>
  </si>
  <si>
    <t>% Devengado</t>
  </si>
  <si>
    <t>Variación 2026/2025</t>
  </si>
  <si>
    <t>% del PIB</t>
  </si>
  <si>
    <t>Ley núm. 99-25</t>
  </si>
  <si>
    <t>Devengado</t>
  </si>
  <si>
    <t>5 = 4/2</t>
  </si>
  <si>
    <t>7 = (4/PIB)</t>
  </si>
  <si>
    <t>1 - Ingresos</t>
  </si>
  <si>
    <t>1.1 - Ingresos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</si>
  <si>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</si>
  <si>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</si>
  <si>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</si>
  <si>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</si>
  <si>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</si>
  <si>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</si>
  <si>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</si>
  <si>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</si>
  <si>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</si>
  <si>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</si>
  <si>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</si>
  <si>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</si>
  <si>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</si>
  <si>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 xml:space="preserve">3.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 Además, incluye el Fondo de Calamidades y Emergencias Públicas.  </t>
  </si>
  <si>
    <t>2. Se utilizó el PIB del Panorama Macroeconómico actualizado al 25 de Agosto de 2026, elaborado por el Ministerio de Hacienda y Economía</t>
  </si>
  <si>
    <t>1. Fecha de imputación al 30/09/2026 y de registro al 07/10/2026.                                                                                          </t>
  </si>
  <si>
    <t>Tabla 3. Gastos del Gobierno Central por Clasificación Económica (Septiembre 2025 y 2026)</t>
  </si>
  <si>
    <t>Ejecución
% PIB</t>
  </si>
  <si>
    <t>Devengado Septiembre</t>
  </si>
  <si>
    <t>Presupuesto Inicial</t>
  </si>
  <si>
    <t>Septiembre</t>
  </si>
  <si>
    <t>Vigente*</t>
  </si>
  <si>
    <t>Comprometido*</t>
  </si>
  <si>
    <t>Devengado*</t>
  </si>
  <si>
    <t>Pagado*</t>
  </si>
  <si>
    <t>% Ejecución</t>
  </si>
  <si>
    <t>Abs.</t>
  </si>
  <si>
    <t>Rel.</t>
  </si>
  <si>
    <t>7= (5/3)</t>
  </si>
  <si>
    <t>8= (5-1)</t>
  </si>
  <si>
    <t>9 = (8/1)</t>
  </si>
  <si>
    <t>10 = (5/PIB)</t>
  </si>
  <si>
    <t>2.1.2 - Gastos de consumo</t>
  </si>
  <si>
    <t>2.1.3 - Prestaciones de la seguridad social</t>
  </si>
  <si>
    <t>2.1.5 - Subvenciones otorgadas a empresas</t>
  </si>
  <si>
    <t>2.1.6 - Transferencias corrientes</t>
  </si>
  <si>
    <t>2.1.6.1 - Transferencias al sector privado</t>
  </si>
  <si>
    <t>2.1.6.2 - Transferencias al sector público</t>
  </si>
  <si>
    <t>2.1.6.3 - Transferencia al sector externo</t>
  </si>
  <si>
    <t>2.1.6.4 - Transferencias a otras instituciones públicas</t>
  </si>
  <si>
    <t>2.1.9 - Otros gastos corrientes</t>
  </si>
  <si>
    <t>2.2.1 - Construcciones en proceso</t>
  </si>
  <si>
    <t>2.2.2 - Activos fijos (formación bruta de capital fijo)</t>
  </si>
  <si>
    <t>2.2.4 - Objetos de valor</t>
  </si>
  <si>
    <t>2.2.5 - Activos no producidos</t>
  </si>
  <si>
    <t>2.2.6 - Transferencias de capital</t>
  </si>
  <si>
    <t>2.2.6.1 - Transferencias de capital al sector privado</t>
  </si>
  <si>
    <t>2.2.6.2 - Transferencias de capital al sector público</t>
  </si>
  <si>
    <t>2.2.6.7-Otras transferencias de capital</t>
  </si>
  <si>
    <t>2.2.8 - Gastos de capital, reserva presupuestaria</t>
  </si>
  <si>
    <t>Total</t>
  </si>
  <si>
    <r>
      <t xml:space="preserve">Notas: </t>
    </r>
    <r>
      <rPr>
        <sz val="14"/>
        <color theme="1"/>
        <rFont val="Avenir Next LT Pro"/>
        <family val="2"/>
      </rPr>
      <t>*Cifras preliminares.</t>
    </r>
  </si>
  <si>
    <t>2. Se utilizó el PIB del Panorama Macroeconómico actualizado al 25 de agosto de 2026, elaborado por el Ministerio de Hacienda y Economía</t>
  </si>
  <si>
    <t xml:space="preserve">3.El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</si>
  <si>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r>
      <t xml:space="preserve">Fuente: </t>
    </r>
    <r>
      <rPr>
        <sz val="14"/>
        <color theme="1"/>
        <rFont val="Avenir Next LT Pro"/>
        <family val="2"/>
      </rPr>
      <t>Sistema de Información de la Gestión Financiera (SIGEF).</t>
    </r>
  </si>
  <si>
    <t>Ilustración 1. Transferencias Corrientes del Gobierno Central</t>
  </si>
  <si>
    <t>Septiembre 2026</t>
  </si>
  <si>
    <t>Valores en millones de RD$</t>
  </si>
  <si>
    <r>
      <t xml:space="preserve">Notas: </t>
    </r>
    <r>
      <rPr>
        <sz val="12"/>
        <color theme="1"/>
        <rFont val="Avenir Next LT Pro"/>
        <family val="2"/>
      </rPr>
      <t>*Cifras preliminares.</t>
    </r>
  </si>
  <si>
    <r>
      <t xml:space="preserve">Fuente: </t>
    </r>
    <r>
      <rPr>
        <sz val="12"/>
        <color theme="1"/>
        <rFont val="Avenir Next LT Pro"/>
        <family val="2"/>
      </rPr>
      <t>Sistema de Información de la Gestión Financiera (SIGEF).</t>
    </r>
  </si>
  <si>
    <t>Ilustración 2. Transferencias de Capital del Gobierno Central</t>
  </si>
  <si>
    <t>Tabla 6. Gastos para reducir la brecha de género según clasificador funcional</t>
  </si>
  <si>
    <t>Presupuesto Devengado</t>
  </si>
  <si>
    <t>1-Servicios Generales</t>
  </si>
  <si>
    <t>1.1-Administración general</t>
  </si>
  <si>
    <t>1.1.05-Gestión de la administración general para transversalizar el enfoque de género</t>
  </si>
  <si>
    <t>1.4-Justicia, orden público y seguridad</t>
  </si>
  <si>
    <t>1.4.06-Administración y Serviciosde justicia relacionados con la violencia de género</t>
  </si>
  <si>
    <t>2-Servicios Económicos</t>
  </si>
  <si>
    <t>2.1-Asuntos económicos, comerciales y laborales</t>
  </si>
  <si>
    <t>2.1.03-Asuntos laborales para fortalecer la autonomía económica de las mujeres</t>
  </si>
  <si>
    <t>4-Servicios Sociales</t>
  </si>
  <si>
    <t>4.2-Salud</t>
  </si>
  <si>
    <t>4.2.04-Servicios médicos en salud sexual/reproductiva y de centros de salud materno infantil</t>
  </si>
  <si>
    <t>4.5-Protección social</t>
  </si>
  <si>
    <t>4.5.05-Familia e hijos</t>
  </si>
  <si>
    <t>4.6-Equidad de género</t>
  </si>
  <si>
    <t xml:space="preserve"> </t>
  </si>
  <si>
    <t>4.6.01-Acciones focalizada en mujeres</t>
  </si>
  <si>
    <t>4.6.02-Corresponsabilidad social y pública en el cuidado de la familia y la reproducción de la fuerza de trabajo</t>
  </si>
  <si>
    <t>4.6.03-Acciones para una cultura de igualdad de género.</t>
  </si>
  <si>
    <t>4.6.04-Acciones de prevención, atención y protección de violencia de género</t>
  </si>
  <si>
    <t xml:space="preserve">Total </t>
  </si>
  <si>
    <t>1. Fecha de imputación al 30/09/2026// Fecha de registro al 07/10/2026.</t>
  </si>
  <si>
    <t xml:space="preserve">2. 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</si>
  <si>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r>
      <rPr>
        <b/>
        <sz val="11"/>
        <color theme="1"/>
        <rFont val="Avenir Next LT Pro"/>
        <family val="2"/>
      </rPr>
      <t>Fuente:</t>
    </r>
    <r>
      <rPr>
        <sz val="11"/>
        <color theme="1"/>
        <rFont val="Avenir Next LT Pro"/>
        <family val="2"/>
      </rPr>
      <t xml:space="preserve"> </t>
    </r>
    <r>
      <rPr>
        <sz val="12"/>
        <color theme="1"/>
        <rFont val="Avenir Next LT Pro"/>
        <family val="2"/>
      </rPr>
      <t>Sistema de Información de la Gestión Financiera (SIGEF).</t>
    </r>
  </si>
  <si>
    <t>Tabla 7. Incidencia del gasto del Gobierno Central en el cambio climático</t>
  </si>
  <si>
    <t xml:space="preserve"> Devengado</t>
  </si>
  <si>
    <t>Incidencia Positiva</t>
  </si>
  <si>
    <t>Incidencia Negativa</t>
  </si>
  <si>
    <t>Incidencia Neta</t>
  </si>
  <si>
    <t>6=4-5</t>
  </si>
  <si>
    <t>7 = (3/PIB)</t>
  </si>
  <si>
    <t>2.2-Agropecuaria, caza, pesca y silvicultura</t>
  </si>
  <si>
    <t>2.2.04-Conservación, ampliación y explotación racionalizada de reservas forestales</t>
  </si>
  <si>
    <t>2.2.06-Gestión o apoyo de labores de reforestación</t>
  </si>
  <si>
    <t>2.4-Energía y combustible</t>
  </si>
  <si>
    <t>2.4.03-Combustible</t>
  </si>
  <si>
    <t>2.4.04-Energía eléctrica de fuentes termoeléctricas</t>
  </si>
  <si>
    <t>2.4.05-Energía eléctrica de fuentes hidroeléctricas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</si>
  <si>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</si>
  <si>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</si>
  <si>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</si>
  <si>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</si>
  <si>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</si>
  <si>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2.6.03-Transporte por ferrocarril</t>
  </si>
  <si>
    <t>3-Protección del Medio Ambiente</t>
  </si>
  <si>
    <t>3.1-Protección del aire, agua y suelo</t>
  </si>
  <si>
    <t>3.1.01-Reducción de la contaminación</t>
  </si>
  <si>
    <t>3.1.04-Protección del suelo contra la erosión y otras formas de degradación física</t>
  </si>
  <si>
    <t>3.2-Protección de la biodiversidad y ordenación de desechos</t>
  </si>
  <si>
    <t>3.2.02-Ordenación de desechos</t>
  </si>
  <si>
    <t>3.2.04-Conciencia y conocimiento de la biodiversidad</t>
  </si>
  <si>
    <t>3.2.06-Economía verde</t>
  </si>
  <si>
    <t>3.2.09-Áreas protegidas y otras medidas de conservación</t>
  </si>
  <si>
    <t>3.2.10-Restauración</t>
  </si>
  <si>
    <t>3.2.11-Uso sostenible</t>
  </si>
  <si>
    <t>3.2.12-Prevención de la producción de residuos por modificación de procesos</t>
  </si>
  <si>
    <t>3.2.14-Tratamiento y eliminación de residuos no peligrosos en vertederos</t>
  </si>
  <si>
    <t>3.2.98-Investigación y desarrollo relacionado con la Protección del Medio Ambiente</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</si>
  <si>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</si>
  <si>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</si>
  <si>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</si>
  <si>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</si>
  <si>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</si>
  <si>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</si>
  <si>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3.3.05-Reducción del riesgo de desastres climáticos</t>
  </si>
  <si>
    <t>3.3.06-Respuesta y recuperación de desastres climáticos</t>
  </si>
  <si>
    <t>3.3.07-Otras medidas de adaptación</t>
  </si>
  <si>
    <t>3.3.99-Planificación, gestión y supervisión de cambio climático</t>
  </si>
  <si>
    <t>Total general</t>
  </si>
  <si>
    <r>
      <t>Notas:</t>
    </r>
    <r>
      <rPr>
        <sz val="11"/>
        <color theme="1"/>
        <rFont val="Avenir Next LT Pro"/>
        <family val="2"/>
      </rPr>
      <t xml:space="preserve"> *Cifras preliminares.</t>
    </r>
  </si>
  <si>
    <t>2. Se utilizó el PIB del Panorama Macroeconómico actualizado al 25 de agosto de 2026, elaborado por el Ministerio de Hacienda y Economía.</t>
  </si>
  <si>
    <t xml:space="preserve">3. 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</si>
  <si>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r>
      <t xml:space="preserve">Fuente: </t>
    </r>
    <r>
      <rPr>
        <sz val="11"/>
        <color theme="1"/>
        <rFont val="Avenir Next LT Pro"/>
        <family val="2"/>
      </rPr>
      <t>Sistema de Información de la Gestión Financiera (SIGEF).</t>
    </r>
  </si>
  <si>
    <t>Ilustración 3. Top 3 Instituciones con mayor ejecución de gastos - Septiembre 2026</t>
  </si>
  <si>
    <r>
      <t xml:space="preserve">Notas: </t>
    </r>
    <r>
      <rPr>
        <sz val="9"/>
        <color theme="1"/>
        <rFont val="Avenir Next LT Pro"/>
        <family val="2"/>
      </rPr>
      <t>*Cifras preliminares.</t>
    </r>
  </si>
  <si>
    <t>1.Fecha de imputación al 30/09/2026 // Fecha de registro al 07/10/2026</t>
  </si>
  <si>
    <r>
      <t xml:space="preserve">Fuente: </t>
    </r>
    <r>
      <rPr>
        <sz val="9"/>
        <color theme="1"/>
        <rFont val="Avenir Next LT Pro"/>
        <family val="2"/>
      </rPr>
      <t>Sistema de Información de la Gestión Financiera (SIGEF).</t>
    </r>
  </si>
  <si>
    <t>Tabla 4. Gastos de Gobierno Central por Clasificación Institucional (Septiembre 2025 vs 2026)</t>
  </si>
  <si>
    <t>Variación
2026/2025</t>
  </si>
  <si>
    <t>Devengado Agosto</t>
  </si>
  <si>
    <t>7 = (5-1)</t>
  </si>
  <si>
    <t>8 = (7/1)</t>
  </si>
  <si>
    <t>9 = (5/PIB)</t>
  </si>
  <si>
    <t>PODER LEGISLATIVO</t>
  </si>
  <si>
    <t>0101 - Senado de la República</t>
  </si>
  <si>
    <t>0102 - Cámara de Diputados</t>
  </si>
  <si>
    <t>PODER EJECUTIVO</t>
  </si>
  <si>
    <t>0201 - Presidencia de la República</t>
  </si>
  <si>
    <t>0202 - Ministerio de Interior y Policía</t>
  </si>
  <si>
    <t>0203 - Ministerio de Defensa</t>
  </si>
  <si>
    <t>0204 - Ministerio de Relaciones Exteriores</t>
  </si>
  <si>
    <t>0205 - Ministerio de Hacienda y Economía</t>
  </si>
  <si>
    <t>0206 - Ministerio de Educación</t>
  </si>
  <si>
    <t>0207 - Ministerio de Salud Pública y Asistencia Social</t>
  </si>
  <si>
    <t>0208 - Ministerio de Deportes y Recreación</t>
  </si>
  <si>
    <t>0209 - Ministerio de Trabajo</t>
  </si>
  <si>
    <t>0210 - Ministerio de Agricultura</t>
  </si>
  <si>
    <t>0211 - Ministerio de Obras Públicas y Comunicaciones</t>
  </si>
  <si>
    <t>0212 - Ministerio de Industria, Comercio y MIPYMES (MICM)</t>
  </si>
  <si>
    <t>0213 - Ministerio de Turismo</t>
  </si>
  <si>
    <t>0214 - Procuraduría General de la República</t>
  </si>
  <si>
    <t>0215 - Ministerio de la Mujer</t>
  </si>
  <si>
    <t>0216 - Ministerio de Cultura</t>
  </si>
  <si>
    <t>0217 - Ministerio de la Juventud</t>
  </si>
  <si>
    <t>0218 - Ministerio de Medio Ambiente y Recursos Naturales</t>
  </si>
  <si>
    <t>0219 - Ministerio de Educación Superior, Ciencia y Tecnología</t>
  </si>
  <si>
    <t>0221 - Ministerio de Administración Pública</t>
  </si>
  <si>
    <t>0222 - Ministerio de Energía y Minas</t>
  </si>
  <si>
    <t>0223 - Ministerio de la Vivienda, Hábitat y Edificaciones (MIVHED)</t>
  </si>
  <si>
    <t>0224 - Ministerio de Justicia</t>
  </si>
  <si>
    <t>PODER JUDICIAL</t>
  </si>
  <si>
    <t>0301 - Poder Judicial</t>
  </si>
  <si>
    <t>ORGANISMOS ESPECIALES</t>
  </si>
  <si>
    <t>0401 - Junta Central Electoral</t>
  </si>
  <si>
    <t>0402 - Cámara de Cuentas</t>
  </si>
  <si>
    <t>0403 - Tribunal Constitucional</t>
  </si>
  <si>
    <t>0404 - Defensor del Pueblo</t>
  </si>
  <si>
    <t>0405 - Tribunal Superior Electoral (TSE)</t>
  </si>
  <si>
    <t>0406 - Oficina Nacional de Defensa Pública</t>
  </si>
  <si>
    <t>OTROS</t>
  </si>
  <si>
    <t>0998 -  Administración de Deuda Pública y Activos Financieros</t>
  </si>
  <si>
    <t>0999 -  Administración de Obligaciones del Tesoro Nacional</t>
  </si>
  <si>
    <t>TOTAL</t>
  </si>
  <si>
    <t xml:space="preserve">2. Se utilizó el PIB del Panorama Macroeconómico actualizado al 25 de agosto de 2026, elaborado por el Ministerio de Hacienda y Economía. </t>
  </si>
  <si>
    <t>MINISTERIO DE HACIENDA Y ECONOMÍA</t>
  </si>
  <si>
    <t>DIRECCIÓN GENERAL DE PRESUPUESTO</t>
  </si>
  <si>
    <t>DIRECCIÓN DE ESTUDIOS ECONÓMICOS Y SEGUIMIENTO FINANCIERO</t>
  </si>
  <si>
    <t>Anexo 1. Ingresos por Clasificación Económica (Septiembre 2026)</t>
  </si>
  <si>
    <t xml:space="preserve">Valores en Millones de RD$ </t>
  </si>
  <si>
    <t>DETALLE</t>
  </si>
  <si>
    <t>PRESUPUESTO INICIAL (Ley 99-25)</t>
  </si>
  <si>
    <t>VIGENTE*</t>
  </si>
  <si>
    <t>PERCIBIDO*</t>
  </si>
  <si>
    <t>(Título - Subtítulo - Grupo - Auxiliar)</t>
  </si>
  <si>
    <t>1.1 - Ingresos Corrientes</t>
  </si>
  <si>
    <t>1.1.1 - Impuestos</t>
  </si>
  <si>
    <t>1.1.1.1 - Impuestos sobre el ingreso, las utilidades  y las ganancias de capital</t>
  </si>
  <si>
    <t>1.1.1.1.01 - Impuesto sobre la renta de las personas</t>
  </si>
  <si>
    <t>1.1.1.1.02 - Impuesto sobre la renta proveniente de salarios</t>
  </si>
  <si>
    <t>1.1.1.1.03 - Impuesto sobre la renta originada en la prestación de servicios en general</t>
  </si>
  <si>
    <t>1.1.1.1.04 - Impuesto sobre premios</t>
  </si>
  <si>
    <t>1.1.1.1.05 - Retención sobre premios bancas de lotería y deportivas</t>
  </si>
  <si>
    <t>1.1.1.1.06 - Impuesto sobre la renta proveniente de alquileres y arrendamientos</t>
  </si>
  <si>
    <t>1.1.1.1.07 - Impuesto sobre retribuciones complementarias</t>
  </si>
  <si>
    <t>1.1.1.1.08 - Impuesto sobre intereses pagados por entidades financieras a personas  físicas residentes</t>
  </si>
  <si>
    <t>1.1.1.1.09 - Impuesto sobre intereses pagados por entidades financieras a personas  físicas no residentes</t>
  </si>
  <si>
    <t>1.1.1.2.01 - Impuesto sobre la renta de las empresas</t>
  </si>
  <si>
    <t>1.1.1.2.02 - Impuesto casinos de juego</t>
  </si>
  <si>
    <t>1.1.1.2.03 - Impuesto por juegos telefónicos</t>
  </si>
  <si>
    <t>1.1.1.2.04 - Impuesto sobre ventas zonas francas</t>
  </si>
  <si>
    <t>1.1.1.2.05 - Impuesto sobre ventas zonas francas comerciales</t>
  </si>
  <si>
    <t>1.1.1.2.07 - Impuesto sobre utilidades netas mineras</t>
  </si>
  <si>
    <t>1.1.1.2.09 - Impuesto sobre las ganancias de capital</t>
  </si>
  <si>
    <t>1.1.1.2.12 - Impuesto sobre intereses pagados por entidades financieras a personas  jurídicas  residentes</t>
  </si>
  <si>
    <t>1.1.1.3.01 - Impuesto por provisión de bienes y servicios en general</t>
  </si>
  <si>
    <t>1.1.1.3.02 - Impuesto por otro tipo de rentas no especificado</t>
  </si>
  <si>
    <t>1.1.1.3.03 - Impuesto por pagos al exterior en general</t>
  </si>
  <si>
    <t>1.1.1.3.04 - Impuesto sobre ventas bancas de apuesta de lotería</t>
  </si>
  <si>
    <t>1.1.1.3.05 - Impuesto sobre ventas bancas deportivas</t>
  </si>
  <si>
    <t>1.1.1.3.06 - Impuesto sobre máquinas tragamonedas</t>
  </si>
  <si>
    <t>1.1.1.3.07 - Impuesto por dividendos pagados o acreditados en el país</t>
  </si>
  <si>
    <t>1.1.1.3.08 - Impuesto por intereses pagados o acreditados en el exterior</t>
  </si>
  <si>
    <t>1.1.1.3.09 - Impuesto sobre pagos al exterior de regalías o derechos</t>
  </si>
  <si>
    <t>1.1.1.3.10 - Impuesto por pagos al exterior por licencias de software, servicios de publicidad en línea y almacenamiento de datos</t>
  </si>
  <si>
    <t>1.1.1.4.03 - Interés indemnizatorio de los impuestos sobre los ingresos de empresas y otras corporaciones</t>
  </si>
  <si>
    <t>1.1.1.4.04 - Recargos, multas y sanciones del impuesto sobre los ingresos de empresas y otras corporaciones</t>
  </si>
  <si>
    <t>1.1.1.4.05 - Recargo casinos</t>
  </si>
  <si>
    <t>1.1.1.4.06 - Recargo máquinas tragamonedas</t>
  </si>
  <si>
    <t>1.1.1.4.07 - Intereses y recargos en la contribución de residuos sólidos</t>
  </si>
  <si>
    <t>1.1.1.3 - Impuestos sobre la propiedad</t>
  </si>
  <si>
    <t>1.1.3.1.01 - Impuesto sobre viviendas suntuarias y solares urbanos no edificados</t>
  </si>
  <si>
    <t>1.1.3.1.02 - Impuesto sobre los activos</t>
  </si>
  <si>
    <t>1.1.3.1.03 - Impuesto sobre las operaciones inmobiliarias</t>
  </si>
  <si>
    <t>1.1.3.1.04 - Impuesto sobre las sucesiones y donaciones</t>
  </si>
  <si>
    <t>1.1.3.1.05 - Impuesto sobre transferencia de bienes muebles</t>
  </si>
  <si>
    <t>1.1.3.1.07 - Impuesto sobre la constitución de compañías por acciones y en comandita</t>
  </si>
  <si>
    <t>1.1.3.1.08 - Impuesto sobre transacciones vehículo de motor</t>
  </si>
  <si>
    <t>1.1.3.1.09 - Impuesto sobre cheques</t>
  </si>
  <si>
    <t>1.1.3.1.10 - Impuesto sobre actos traslativos propiedad inmobiliaria</t>
  </si>
  <si>
    <t>1.1.3.2.01 - Intereses indemnizatorios sobre el patrimonio</t>
  </si>
  <si>
    <t>1.1.3.2.06 - Interés indemnizatorio sobre operaciones inmobiliarias</t>
  </si>
  <si>
    <t>1.1.3.2.07 - Recargo por mora impuesto sobre operaciones inmobiliarias</t>
  </si>
  <si>
    <t>1.1.3.2.08 - Interés indemnizatorio sobre las sucesiones y donaciones</t>
  </si>
  <si>
    <t>1.1.3.2.09 - Recargo por mora impuesto sobre las sucesiones y donaciones</t>
  </si>
  <si>
    <t>1.1.3.2.10 - Recargos sobre cheques</t>
  </si>
  <si>
    <t>1.1.3.2.11 - Interés indemnizatorio sobre cheques</t>
  </si>
  <si>
    <t>1.1.3.2.12 - Interés indemnizatorio traspasos vehículos de motor</t>
  </si>
  <si>
    <t>1.1.3.2.13 - Recargo por mora, multas y sanciones sobre la tenencia del patrimonio</t>
  </si>
  <si>
    <t>1.1.1.4 - Impuestos sobre los bienes y servicios</t>
  </si>
  <si>
    <t>1.1.4.1.01 - Impuesto sobre la Transferencia de Bienes Industrializados y Servicios (ITBIS)</t>
  </si>
  <si>
    <t>1.1.4.2.01 - Impuesto específico sobre los hidrocarburos, Ley  112-00</t>
  </si>
  <si>
    <t>1.1.4.2.02 - Impuesto selectivo ad  valorem sobre  hidrocarburos, Ley  557-05</t>
  </si>
  <si>
    <t>1.1.4.2.03 - Impuesto adicional de RD$2.0 al consumo de gasoil y gasolina premium-regular</t>
  </si>
  <si>
    <t>1.1.4.2.04 - Impuesto selectivo ad  valorem alcohol</t>
  </si>
  <si>
    <t>1.1.4.2.07 - Impuesto selectivo ron y demás aguardientes de caña</t>
  </si>
  <si>
    <t>1.1.4.2.08 - Impuesto a las demás  bebidas alcoholicas</t>
  </si>
  <si>
    <t>1.1.4.2.10 - Impuesto selectivo aguardiente de uvas</t>
  </si>
  <si>
    <t>1.1.4.2.11 - Impuesto selectivo gin y ginebra</t>
  </si>
  <si>
    <t>1.1.4.2.12 - Impuesto selectivo whisky</t>
  </si>
  <si>
    <t>1.1.4.2.13 - Impuesto selectivo licores</t>
  </si>
  <si>
    <t>1.1.4.2.14 - Impuesto selectivo vodka</t>
  </si>
  <si>
    <t>1.1.4.2.15 - Impuesto selectivo vinos de uvas</t>
  </si>
  <si>
    <t>1.1.4.2.16 - Impuesto selectivo vermut y derivados de uvas frescas</t>
  </si>
  <si>
    <t>1.1.4.2.17 - Impuesto selectivo a las cervezas</t>
  </si>
  <si>
    <t>1.1.4.2.18 - Impuesto selectivo demás bebidas fermentadas</t>
  </si>
  <si>
    <t>1.1.4.2.19 - Impuesto específico a derivados del alcohol</t>
  </si>
  <si>
    <t>1.1.4.2.22 - Impuesto sobre estampillas de los fósforos</t>
  </si>
  <si>
    <t>1.1.4.2.23 - Impuesto selectivo cigarrillos que contengan tabaco</t>
  </si>
  <si>
    <t>1.1.4.2.26 - Impuesto selectivo ad valorem a los cigarrillos</t>
  </si>
  <si>
    <t>1.1.4.2.27 - Impuesto específico al tabaco y el cigarrillo</t>
  </si>
  <si>
    <t>1.1.4.2.28 - Impuesto selectivo demás mercancías</t>
  </si>
  <si>
    <t>1.1.4.2.29 - Impuesto selectivo de seguros</t>
  </si>
  <si>
    <t>1.1.4.2.30 - Impuesto selectivo sobre las telecomunicaciones</t>
  </si>
  <si>
    <t>1.1.4.2.31 - Impuesto para contribuir al desarrollo de las telecomunicaciones (CDT)</t>
  </si>
  <si>
    <t>1.1.4.2.37 - Impuesto por uso de servicio de las telecomunicaciones para el sistema de emergencia 9-1-1</t>
  </si>
  <si>
    <t>1.1.4.2.38 - Impuesto selectivo a cigarrillos electrónicos y dispositivos de vaporización eléctricos personales</t>
  </si>
  <si>
    <t>1.1.4.3.01 - Impuesto de 17 % registro propiedad de vehículos</t>
  </si>
  <si>
    <t>1.1.4.3.02 - Derecho de circulación vehículos de motor</t>
  </si>
  <si>
    <t>1.1.4.3.03 - Impuesto específico de bancas de lotería</t>
  </si>
  <si>
    <t>1.1.4.3.04 - Impuesto específico bancas deportivas</t>
  </si>
  <si>
    <t>1.1.4.3.05 - Licencias para portar armas de fuego</t>
  </si>
  <si>
    <t>1.1.4.3.28 - Impuesto sobre tramitación de documentos</t>
  </si>
  <si>
    <t>1.1.4.4.01 - Interés indemnizatorio sobre ITBIS</t>
  </si>
  <si>
    <t>1.1.4.4.02 - Recargos por mora, multas y sanciones sobre ITBIS</t>
  </si>
  <si>
    <t>1.1.4.4.03 - Interés indemnizatorio sobre las mercancías</t>
  </si>
  <si>
    <t>1.1.4.4.04 - Recargos por mora, multas y sanciones sobre mercancías</t>
  </si>
  <si>
    <t>1.1.4.4.05 - Interés indemnizatorio sobre los servicios</t>
  </si>
  <si>
    <t>1.1.4.4.06 - Recargo por mora y multa sobre los servicios</t>
  </si>
  <si>
    <t>1.1.4.4.07 - Interés indemnizatorio selectivo de seguros</t>
  </si>
  <si>
    <t>1.1.4.4.08 - Recargo y sanciones selectivo de seguros</t>
  </si>
  <si>
    <t>1.1.4.4.09 - Interés indemnizatorio sobre las telecomunicaciones</t>
  </si>
  <si>
    <t>1.1.4.4.10 - Recargo por mora, multas y sanciones sobre las telecomunicaciones</t>
  </si>
  <si>
    <t>1.1.4.4.12 - Recargo y sanciones vehículos de motor</t>
  </si>
  <si>
    <t>1.1.1.5 - Impuestos sobre el comercio y las transacciones internacionales/comercio exterior</t>
  </si>
  <si>
    <t>1.1.5.1.01 - Impuestos arancelarios</t>
  </si>
  <si>
    <t>1.1.5.3.01 - Impuesto a la salida de pasajeros al exterior por aeropuertos y puertos</t>
  </si>
  <si>
    <t>1.1.5.3.02 - Impuesto a la salida de pasajeros al exterior por la región fronteriza</t>
  </si>
  <si>
    <t>1.1.5.3.03 - Derechos consulares</t>
  </si>
  <si>
    <t>1.1.5.3.05 - Impuesto de estampillas bebidas alcohólicas importadas</t>
  </si>
  <si>
    <t>1.1.5.3.08 - Impuesto sobre mercancías declaradas en depósitos</t>
  </si>
  <si>
    <t>1.1.1.6 - Impuestos ecológicos</t>
  </si>
  <si>
    <t>1.1.6.1.02 - Impuestos sobre las emisiones del Co2 por km de los vehículos de motor</t>
  </si>
  <si>
    <t>1.1.1.9 - Impuestos diversos</t>
  </si>
  <si>
    <t>1.1.9.1.01 - Impuesto sobre constitución de fianzas y consignación de valores</t>
  </si>
  <si>
    <t>1.1.2 - Contribuciones a la seguridad social</t>
  </si>
  <si>
    <t>1.1.2.1 - Contribuciones de los empleados</t>
  </si>
  <si>
    <t>1.2.1.2.02 - Contribución de empleados del sector público</t>
  </si>
  <si>
    <t>1.2.2.2.02 - Contribución de empleados del sector público</t>
  </si>
  <si>
    <t>1.2.2.2.03 - Contribución de empleados al plan de pensiones de la P.N</t>
  </si>
  <si>
    <t>1.1.2.2 - Contribuciones de los empleadores</t>
  </si>
  <si>
    <t>1.2.2.1.01 - Contribución patronal del sector privado</t>
  </si>
  <si>
    <t>1.2.2.1.02 - Contribución patronal del sector público</t>
  </si>
  <si>
    <t>1.1.2.4 - Contribuciones no clasificables</t>
  </si>
  <si>
    <t>1.2.3.1.02 - Impuesto del 1 % Fondo Bienestar Social (Ley 250-84) -Fondo Pensiones Hoteleros</t>
  </si>
  <si>
    <t>1.2.3.1.03 - 1 % Plan de construcciones (Ley 6-86) -Fondo Pensiones Trabajadores de la Construcción</t>
  </si>
  <si>
    <t>1.2.3.1.04 - 0,5 % Plan de construcciones (Ley 6-86) -Fondo Pensiones Trabajadores de la Construcción</t>
  </si>
  <si>
    <t>1.2.3.1.05 - Contribuciones</t>
  </si>
  <si>
    <t>1.1.3 - Ventas de bienes y servicios</t>
  </si>
  <si>
    <t>1.1.3.1 - Ventas de establecimientos no de mercado</t>
  </si>
  <si>
    <t>1.5.1.1.01 - Ventas de almonedas (pública subasta)</t>
  </si>
  <si>
    <t>1.5.1.1.02 - Venta de medicamentos PROMESE</t>
  </si>
  <si>
    <t>1.5.1.1.03 - Venta de gacetas oficiales</t>
  </si>
  <si>
    <t>1.5.1.1.99 - Otras ventas de mercancías</t>
  </si>
  <si>
    <t>1.5.1.2.02 - Venta de formularios de aduanas</t>
  </si>
  <si>
    <t>1.5.1.2.03 - Otras ventas de servicios del gobierno central</t>
  </si>
  <si>
    <t>1.5.1.2.04 - Ingresos de la CUT</t>
  </si>
  <si>
    <t>1.5.1.2.05 - Servicios de transporte (incluye OMSA, METRO)</t>
  </si>
  <si>
    <t>1.5.1.2.06 - Otras ventas de servicios de las descentralizadas y autónomas no financieras</t>
  </si>
  <si>
    <t>1.5.1.2.99 - Otras ventas de servicios</t>
  </si>
  <si>
    <t>1.5.1.5.02 - Otros arrendamiento de bienes inmuebles</t>
  </si>
  <si>
    <t>1.1.3.3 - Derechos administrativos</t>
  </si>
  <si>
    <t>1.5.1.3.01 - Tasas judiciales sobre actos  expedidos por el Poder Judicial</t>
  </si>
  <si>
    <t>1.5.1.3.02 - Tasa por expedición y renovación de pasaportes</t>
  </si>
  <si>
    <t>1.5.1.3.03 - Tarjeta de turismo</t>
  </si>
  <si>
    <t>1.5.1.3.18 - Certificaciones vida y costumbre</t>
  </si>
  <si>
    <t>1.5.1.4.01 - Venta de sellos especiales para el Colegio de Abogados</t>
  </si>
  <si>
    <t>1.5.1.4.03 - Impuesto sobre inscripciones en registro de tierra</t>
  </si>
  <si>
    <t>1.5.1.4.15 - Contribución por costo confección placas exoneradas</t>
  </si>
  <si>
    <t>1.5.1.4.35 - Otros registros contratos y cobros</t>
  </si>
  <si>
    <t>1.5.1.4.41 - Retención a contratistas de obras públicas (supervisión de obras y otros)</t>
  </si>
  <si>
    <t>1.5.1.4.43 - Margen de desarrollo del gas natural vehicular</t>
  </si>
  <si>
    <t>1.1.4 - Rentas de la propiedad</t>
  </si>
  <si>
    <t>1.1.4.1 - Intereses</t>
  </si>
  <si>
    <t>1.6.1.2.02 - Intereses por colocación de inversiones financieras del mercado interno</t>
  </si>
  <si>
    <t>1.1.4.2 - Rentas de la propiedad distinta de intereses</t>
  </si>
  <si>
    <t>1.6.1.1.01 - Fondo Patrimonial de Empresas Reformadas (Fonper)</t>
  </si>
  <si>
    <t>1.6.1.1.02 - Dividendos Banco de Reservas</t>
  </si>
  <si>
    <t>1.6.1.1.08 - Dividendos termoeléctrica punta catalina</t>
  </si>
  <si>
    <t>1.6.1.3.01 - Regalías netas de fundición minera</t>
  </si>
  <si>
    <t>1.6.1.3.02 - Permisos para explotar yacimientos mineros</t>
  </si>
  <si>
    <t>1.6.1.3.03 - Explotación yacimientos mineros</t>
  </si>
  <si>
    <t>1.6.1.5.01 - Interés indemnizatorio de las regalías mineras en US$</t>
  </si>
  <si>
    <t>1.6.1.5.02 - Recargos, multas y sanciones de las regalías  mineras en US$</t>
  </si>
  <si>
    <t>1.1.6 - Transferencias y donaciones corrientes recibidas</t>
  </si>
  <si>
    <t>1.1.6.1 - Transferencias del sector privado</t>
  </si>
  <si>
    <t>1.3.1.4.01 - Donaciones corrientes del sector privado interno</t>
  </si>
  <si>
    <t>1.4.1.1.99 - Otras</t>
  </si>
  <si>
    <t>1.1.6.2 - Transferencias del sector público</t>
  </si>
  <si>
    <t>1.4.1.2.01 - Del gobierno central</t>
  </si>
  <si>
    <t>1.4.1.3.01 - De instituciones públicas descentralizadas y autónomas no financieras</t>
  </si>
  <si>
    <t>1.4.1.4.01 - Transferencias corrientes recibidas de instituciones públicas de la seg. soc.</t>
  </si>
  <si>
    <t>1.4.1.8.01 - Transferencias corrientes recibidas de empresas públicas no financieras nacionales</t>
  </si>
  <si>
    <t>1.4.1.9.01 - Transferencias corrientes recibidas de instituciones públicas financieras no monetarias</t>
  </si>
  <si>
    <t>1.1.6.5 - Donaciones corrientes</t>
  </si>
  <si>
    <t>1.3.1.1.01 - Donaciones corrientes en dinero de gobiernos extranjeros</t>
  </si>
  <si>
    <t>1.3.1.2.01 - Donaciones corrientes  en dinero de organismos internacionales</t>
  </si>
  <si>
    <t>1.3.1.3.01 - Donaciones corrientes en dinero del sector privado externo</t>
  </si>
  <si>
    <t>1.1.7 - Multas y sanciones pecuniarias</t>
  </si>
  <si>
    <t>1.1.7.1 - Multas y sanciones Pecuniarias</t>
  </si>
  <si>
    <t>1.6.3.1.01 - Multas por delitos, evasión e incumplimiento al Código Tributario</t>
  </si>
  <si>
    <t>1.6.3.1.03 - Multas de tránsito</t>
  </si>
  <si>
    <t>1.6.3.1.07 - Multas Seguro Social, contratos de trabajo</t>
  </si>
  <si>
    <t>1.6.3.1.15 - Multas por incautación</t>
  </si>
  <si>
    <t>1.1.9 - Otros ingresos corrientes</t>
  </si>
  <si>
    <t>1.1.9.1 - Otros ingresos corrientes</t>
  </si>
  <si>
    <t>1.6.4.1.01 - Depósitos en exceso</t>
  </si>
  <si>
    <t>1.6.4.1.02 - Miscelaneos</t>
  </si>
  <si>
    <t>1.6.4.1.04 - Fianzas Judiciales y depósitos en consignación</t>
  </si>
  <si>
    <t>1.6.4.1.06 - Devolución impuesto selectivo al consumo de combustibles</t>
  </si>
  <si>
    <t>1.6.4.1.07 - Ingresos por diferencial del gas licuado de petróleo</t>
  </si>
  <si>
    <t>1.6.4.1.09 - Devolución de recursos a la CUT años anteriores</t>
  </si>
  <si>
    <t>1.6.4.1.11 - Ingresos por bienes extinguidos o decomisados</t>
  </si>
  <si>
    <t>1.6.4.1.99 - Otros ingresos diversos</t>
  </si>
  <si>
    <t>1.9.2.1.01 - Ingresos a Especificar Direccion General de Aduanas</t>
  </si>
  <si>
    <t>1.2.1 - Venta (disposición) de activos no financieros (a valores brutos)</t>
  </si>
  <si>
    <t>1.2.1.1 - Venta de activos fijos</t>
  </si>
  <si>
    <t>1.7.1.2.01 - Muebles de oficina y estantería</t>
  </si>
  <si>
    <t>1.7.1.4.01 - Automóviles y camiones</t>
  </si>
  <si>
    <t>1.2.4 - Transferencias de capital recibidas</t>
  </si>
  <si>
    <t>1.2.4.4 - Donaciones de capital</t>
  </si>
  <si>
    <t>1.3.2.2.01 - Donaciones de capital en dinero de organismos internacionales</t>
  </si>
  <si>
    <t>1.2.5 - Recuperación de inversiones financieras realizadas con fines de política</t>
  </si>
  <si>
    <t>1.2.5.4 - Recuperación de préstamos realizados con fines de política</t>
  </si>
  <si>
    <t>1.8.1.4.01 - Recuperación de préstamos de largo plazo del sector público</t>
  </si>
  <si>
    <r>
      <t xml:space="preserve">Notas: </t>
    </r>
    <r>
      <rPr>
        <sz val="11"/>
        <color theme="1"/>
        <rFont val="Avenir Next LT Pro"/>
        <family val="2"/>
      </rPr>
      <t>*Cifras preliminares.</t>
    </r>
  </si>
  <si>
    <t>1. Fecha de imputación al 30/09/2026 // Fecha de registro al 07/10/2026.</t>
  </si>
  <si>
    <t>2. El presupuesto vigente corresponde al presupuesto aprobado, referente a la Ley núm. 99-25 de Presupuesto General del Estado para el periodo fiscal 2026, incluyendo las modificaciones permitidas conforme a lo dispuesto en el Art. 48 de la Ley Orgánica de Presupuesto para el Sector Público (Ley núm. 423-06).</t>
  </si>
  <si>
    <t>Anexo 1. Ingresos por Clasificación Económica (Julio 2026)</t>
  </si>
  <si>
    <t>Anexo 2. Distribución Geográfica de Proyectos de Inversión (Septiembre 2026)</t>
  </si>
  <si>
    <t>VIGENTE</t>
  </si>
  <si>
    <t>DEVENGADO</t>
  </si>
  <si>
    <t>Vars.</t>
  </si>
  <si>
    <t>(Región - Provincia - Función)</t>
  </si>
  <si>
    <t xml:space="preserve">Abs. </t>
  </si>
  <si>
    <t>01-REGION CIBAO NORTE</t>
  </si>
  <si>
    <t>09-ESPAILLAT</t>
  </si>
  <si>
    <t>1.3-Defensa nacional</t>
  </si>
  <si>
    <t>4.1-Vivienda y servicios comunitarios</t>
  </si>
  <si>
    <t>4.3-Actividades deportivas, recreativas, culturales y religiosas</t>
  </si>
  <si>
    <t>4.4-Educación</t>
  </si>
  <si>
    <t>18-PUERTO PLATA</t>
  </si>
  <si>
    <t>2.9-Otros servicios económicos</t>
  </si>
  <si>
    <t>25-SANTIAGO</t>
  </si>
  <si>
    <t>99-MULTIPROVINCIAL</t>
  </si>
  <si>
    <t>02-REGION CIBAO SUR</t>
  </si>
  <si>
    <t>13-LA VEGA</t>
  </si>
  <si>
    <t>24-SANCHEZ RAMIREZ</t>
  </si>
  <si>
    <t>28-MONSENOR NOUEL</t>
  </si>
  <si>
    <t>03-REGION CIBAO NORDESTE</t>
  </si>
  <si>
    <t>06-DUARTE</t>
  </si>
  <si>
    <t>14-MARIA TRINIDAD SANCHEZ</t>
  </si>
  <si>
    <t>19-HERMANAS MIRABAL</t>
  </si>
  <si>
    <t>20-SAMANA</t>
  </si>
  <si>
    <t>04-REGION CIBAO NOROESTE</t>
  </si>
  <si>
    <t>05-DAJABON</t>
  </si>
  <si>
    <t>15-MONTE CRISTI</t>
  </si>
  <si>
    <t>26-SANTIAGO RODRIGUEZ</t>
  </si>
  <si>
    <t>27-VALVERDE</t>
  </si>
  <si>
    <t>05-REGION VALDESIA</t>
  </si>
  <si>
    <t>02-AZUA</t>
  </si>
  <si>
    <t>17-PERAVIA</t>
  </si>
  <si>
    <t>21-SAN CRISTOBAL</t>
  </si>
  <si>
    <t>31-SAN JOSE DE OCOA</t>
  </si>
  <si>
    <t>06-REGION ENRIQUILLO</t>
  </si>
  <si>
    <t>03-BAHORUCO</t>
  </si>
  <si>
    <t>04-BARAHONA</t>
  </si>
  <si>
    <t>10-INDEPENDENCIA</t>
  </si>
  <si>
    <t>16-PEDERNALES</t>
  </si>
  <si>
    <t>07-REGION EL VALLE</t>
  </si>
  <si>
    <t>07-ELIAS PINA</t>
  </si>
  <si>
    <t>22-SAN JUAN</t>
  </si>
  <si>
    <t>08-REGION YUMA</t>
  </si>
  <si>
    <t>08-EL SEIBO</t>
  </si>
  <si>
    <t>11-LA ALTAGRACIA</t>
  </si>
  <si>
    <t>12-LA ROMANA</t>
  </si>
  <si>
    <t>09-REGION HIGUAMO</t>
  </si>
  <si>
    <t>23-SAN PEDRO DE MACORIS</t>
  </si>
  <si>
    <t>29-MONTE PLATA</t>
  </si>
  <si>
    <t>30-HATO MAYOR</t>
  </si>
  <si>
    <t>10-REGION OZAMA O METROPOLITANA</t>
  </si>
  <si>
    <t>01-DISTRITO NACIONAL</t>
  </si>
  <si>
    <t>32-SANTO DOMINGO</t>
  </si>
  <si>
    <t>2.7-Comunicaciones</t>
  </si>
  <si>
    <t>98-NACIONAL</t>
  </si>
  <si>
    <t>Anexo 3. Distribución por Programas (Septiembre 2026)</t>
  </si>
  <si>
    <t>COMPROMISO</t>
  </si>
  <si>
    <t>PAGADO</t>
  </si>
  <si>
    <t>(Capítulo - Subcapítulo - Unidad Ejecutora - Programa)</t>
  </si>
  <si>
    <t>0101-SENADO DE LA REPÚBLICA</t>
  </si>
  <si>
    <t>01-CÁMARA  DE SENADORES</t>
  </si>
  <si>
    <t>0001-SENADO DE LA REPÚBLICA DOMINICANA</t>
  </si>
  <si>
    <t>11-Representación, fiscalización y gestión legislativa</t>
  </si>
  <si>
    <t>98-Administración de contribuciones especiales</t>
  </si>
  <si>
    <t>0102-CÁMARA DE DIPUTADOS</t>
  </si>
  <si>
    <t>01-CÁMARA DE DIPUTADOS</t>
  </si>
  <si>
    <t>0001-CÁMARA DE DIPUTADOS</t>
  </si>
  <si>
    <t>0201-PRESIDENCIA DE LA REPÚBLICA</t>
  </si>
  <si>
    <t>01-MINISTERIO ADMINISTRATIVO DE LA PRESIDENCIA</t>
  </si>
  <si>
    <t>0001-SECRETARIADO ADMINISTRATIVO DE LA PRESIDENCIA</t>
  </si>
  <si>
    <t>01-Actividades centrales</t>
  </si>
  <si>
    <t>11-Fondo a cargo del Poder Ejecutivo</t>
  </si>
  <si>
    <t>99-Administración de activos, pasivos y transferencias</t>
  </si>
  <si>
    <t>0005-GOBERNACIÓN  DEL EDIFICIO GUBERNAMENTAL JUAN PABLO DUARTE</t>
  </si>
  <si>
    <t>0009-COMISIÓN PRESIDENCIAL DE APOYO AL DESARROLLO PROVINCIAL</t>
  </si>
  <si>
    <t>22-Apoyo al desarrollo provincial</t>
  </si>
  <si>
    <t>0010-CONSEJO NACIONAL PARA EL CAMBIO CLIMÁTICO Y MECANISMO DE DESARROLLO LIMPIO</t>
  </si>
  <si>
    <t>24-Formulación de políticas para la mitigación y adaptación al cambio climático</t>
  </si>
  <si>
    <t>0012-CONSEJO NACIONAL DE DROGAS</t>
  </si>
  <si>
    <t>15-Gestión integrada del control y reducción de la demanda de drogas</t>
  </si>
  <si>
    <t>0018-COMISIÓN PERMANENTE DE EFEMÉRIDES PATRIA</t>
  </si>
  <si>
    <t>18-Coordinación y fomento de las actividades culturales</t>
  </si>
  <si>
    <t>0024-AUTORIDAD NACIONAL DE ASUNTOS MARÍTIMOS (ANAMAR)</t>
  </si>
  <si>
    <t>23-Promoción del desarrollo y fortalecimiento del sector marítimo y marino nacional</t>
  </si>
  <si>
    <t>0029-VICE PRESIDENCIA DE LA REPÚBLICA</t>
  </si>
  <si>
    <t>0031-DIRECCION DE PRENSA DEL PRESIDENTE</t>
  </si>
  <si>
    <t>25-Estrategia, comunicación, publicidad y prensa gubernamental</t>
  </si>
  <si>
    <t>0032-DIRECCION DE ESTRATEGIA Y COMUNICACION GUBERNAMENTAL</t>
  </si>
  <si>
    <t>0033-ECO5RD</t>
  </si>
  <si>
    <t>26-Implementación de estrategias y acciones para la economía circular y gestión de residuos sólidos</t>
  </si>
  <si>
    <t>0034-DIRECCIÓN NACIONAL DE CONTROL DE DROGAS (DNCD)</t>
  </si>
  <si>
    <t>02-GABINETE DE LA POLÍTICA SOCIAL</t>
  </si>
  <si>
    <t>0001-GABINETE SOCIAL DE LA PRESIDENCIA</t>
  </si>
  <si>
    <t>12-Protección social</t>
  </si>
  <si>
    <t>16-Fomento de la inclusión socioeconómica de adolescentes y jóvenes de 14 a 24 años en condición de vulnerabilidad</t>
  </si>
  <si>
    <t>17-Promoción de la autonomía, atención y bienestar integral de mujeres adolescentes y adultas en situación de vulnerabilidad</t>
  </si>
  <si>
    <t>0004-COMISION PRESIDENCIAL DE APOYO AL DESARROLLO BARRIAL</t>
  </si>
  <si>
    <t>13-Desarrollo social comunitario</t>
  </si>
  <si>
    <t>0010-CONSEJO NACIONAL DE LA PERSONA ENVEJECIENTE</t>
  </si>
  <si>
    <t>15-Desarrollo integral y protección al adulto mayor</t>
  </si>
  <si>
    <t>0015-DIRECCIÓN GENERAL DE DESARROLLO DE LA COMUNIDAD</t>
  </si>
  <si>
    <t>0016-DIRECCION GENERAL DE DESARROLLO FRONTERIZO</t>
  </si>
  <si>
    <t>0017-DIRECCIÓN DE DESARROLLO SOCIAL SUPÉRATE</t>
  </si>
  <si>
    <t>41-Prevención y atención de la tuberculosis</t>
  </si>
  <si>
    <t>45-Prevención y atención del embarazo adolescente y las uniones tempranas</t>
  </si>
  <si>
    <t>0018-DIRECCIÓN DE ASISTENCIA SOCIAL Y ALIMENTACIÓN COMUNITARIA</t>
  </si>
  <si>
    <t>14-Asistencia social integral</t>
  </si>
  <si>
    <t>04-CONTRALORIA GENERAL DE LA REPUBLICA</t>
  </si>
  <si>
    <t>0001-CONTRALORIA GENERAL DE LA REPUBLICA</t>
  </si>
  <si>
    <t>11-Control fiscal</t>
  </si>
  <si>
    <t>06-MINISTERIO DE LA PRESIDENCIA</t>
  </si>
  <si>
    <t>0001-MINISTERIO DE LA PRESIDENCIA</t>
  </si>
  <si>
    <t>20-Gestión y Coordinación de la Cooperación Internacional</t>
  </si>
  <si>
    <t>21-Ordenamiento territorial y desarrollo regional</t>
  </si>
  <si>
    <t>0004-SERVICIO INTEGRAL DE EMERGENCIAS</t>
  </si>
  <si>
    <t>12-Servicio integral de emergencias</t>
  </si>
  <si>
    <t>0005-UNIDAD EJECUTORA PARA LA READECUACION DE BARRIOS  Y ENTORNOS (URBE)</t>
  </si>
  <si>
    <t>18-Desarrollo territorial y de comunidades</t>
  </si>
  <si>
    <t>0006-CENTRO DE OPERACIONES DE EMERGENCIAS (COE)</t>
  </si>
  <si>
    <t>0008-DIRECCION GENERAL DE ETICA E INTEGRIDAD GUBERNAMENTAL</t>
  </si>
  <si>
    <t>16-Promoción y fomento de la ética en el sector público</t>
  </si>
  <si>
    <t>0009-DIRECCIÓN GENERAL DE PROYECTOS ESTRATÉGICOS Y ESPECIALES DE LA PRESIDENCIA DE LA REPÚBLICA (PROPEEP)</t>
  </si>
  <si>
    <t>19-Coordinación e implementación de intervenciones estratégica</t>
  </si>
  <si>
    <t>0010-UNIDAD TECNICA EJECUTORA DE TITULACION DE TERRENOS DEL ESTADO</t>
  </si>
  <si>
    <t>14-Fomento del sector inmobiliario del Estado</t>
  </si>
  <si>
    <t>0011-GOBERNACION DEL EDIFICIO DE OFICINAS GUBERNAMENTALES</t>
  </si>
  <si>
    <t>0202-MINISTERIO DE  INTERIOR Y POLICÍA</t>
  </si>
  <si>
    <t>01-MINISTERIO DE INTERIOR Y POLICIA</t>
  </si>
  <si>
    <t>0001-MINISTERIO DE INTERIOR Y POLICIA</t>
  </si>
  <si>
    <t>12-Servicios de control y regulación migratoria</t>
  </si>
  <si>
    <t>15-Gestión integral provincial</t>
  </si>
  <si>
    <t>50-Reducción de crímenes y delitos que afectan a la seguridad ciudadana</t>
  </si>
  <si>
    <t>0002-DIRECCIÓN GENERAL DE MIGRACIÓN</t>
  </si>
  <si>
    <t>0003-INSTITUTO NACIONAL DE MIGRACION</t>
  </si>
  <si>
    <t>14-Investigación, formación y capacitación</t>
  </si>
  <si>
    <t>0004-CUERPO DE BOMBEROS DE SANTO DOMINGO, DISTRITO NACIONAL</t>
  </si>
  <si>
    <t>13-Atención de emergencia a ciudadanos</t>
  </si>
  <si>
    <t>0005-CUERPO DE BOMBEROS SANTO DOMINGO NORTE</t>
  </si>
  <si>
    <t>0006-CUERPO DE BOMBEROS SANTO DOMINGO ESTE</t>
  </si>
  <si>
    <t>0007-CUERPO DE BOMBEROS DE SANTO DOMINGO DE BOCA CHICA</t>
  </si>
  <si>
    <t>0008-CUERPO DE BOMBEROS DE SANTO DOMINGO DE LOS ALCARRIZOS</t>
  </si>
  <si>
    <t>0009-CUERPO DE BOMBEROS DE SANTO DOMINGO DE PEDRO BRAND</t>
  </si>
  <si>
    <t>0010-CUERPO DE BOMBEROS DE SANTO DOMINGO OESTE</t>
  </si>
  <si>
    <t>02-POLICIA NACIONAL</t>
  </si>
  <si>
    <t>0001-POLICIA NACIONAL</t>
  </si>
  <si>
    <t>11-Servicios de seguridad ciudadana y orden público</t>
  </si>
  <si>
    <t>0002-INSTITUTO POLICIAL DE EDUCACION SUPERIOR</t>
  </si>
  <si>
    <t>13-Formación y cultura de la P.N.</t>
  </si>
  <si>
    <t>0004-DIRECCION CENTRAL  DE  POLICIA DE TURISMO</t>
  </si>
  <si>
    <t>0005-DIRECCION GENERAL DE SEGURIDAD DE TRANSITO Y TRANSPORTE TERRESTRE (DIGESETT)</t>
  </si>
  <si>
    <t>0007-DIRECCION GENERAL DE LA RESERVA DE LA POLICIA NACIONAL</t>
  </si>
  <si>
    <t>0008-HOSPITAL GENERAL DOCENTE DE LA POLICIA NACIONAL</t>
  </si>
  <si>
    <t>14-Servicios de salud, seguridad y bienestar social de la P.N.</t>
  </si>
  <si>
    <t>0009-COMITÉ DE RETIRO DE LA POLICIA NACIONAL</t>
  </si>
  <si>
    <t>0203-MINISTERIO DE DEFENSA</t>
  </si>
  <si>
    <t>01-MINISTERIO DE DEFENSA</t>
  </si>
  <si>
    <t>0001-MINISTERIO DE DEFENSA</t>
  </si>
  <si>
    <t>0002-DIRECCION GENERAL DE ESCUELAS VOCACIONALES</t>
  </si>
  <si>
    <t>13-Educación y capacitación militar</t>
  </si>
  <si>
    <t>0003-DIRECCIÓN GENERAL DE COMUNIDADES FRONTERIZAS</t>
  </si>
  <si>
    <t>12-Servicios de salud y asistencia social</t>
  </si>
  <si>
    <t>0004-INSTITUTO DE SEGURIDAD SOCIAL DE LAS FUERZAS ARMADAS</t>
  </si>
  <si>
    <t>0005-HOSPITAL CENTRAL FUERZAS  ARMADAS</t>
  </si>
  <si>
    <t>0006-INSTITUTO CARTOGRÁFICO MILITAR DE LAS FUERZAS ARMADAS</t>
  </si>
  <si>
    <t>11-Defensa nacional</t>
  </si>
  <si>
    <t>0007-ESCUELA DE GRADUADOS DE DOCTRINA CONJUNTA GENERAL DE DIV. GREGORIO LUPERÓN (EGDC)</t>
  </si>
  <si>
    <t>0008-CONFEDERACIÓN DEPORTIVA DE LAS FUERZAS ARMADAS Y LA POLICÍA NACIONAL</t>
  </si>
  <si>
    <t>0009-ESCUELA DE GRADUADOS EN DERECHOS HUMANOS Y DERECHO INTERNACIONAL HUMANITARIO</t>
  </si>
  <si>
    <t>0010-'ESCUELA DE GRADUADOS DE ALTOS ESTUDIOS ESTRATÉGICOS' (EGAEE)</t>
  </si>
  <si>
    <t>0011-COMISION PERMANENTE PARA LA REFORMA Y MODERNIZACIÓN DE LAS  FF.AA Y P.N.</t>
  </si>
  <si>
    <t>0012-CUERPO ESPECIALIZADO DE SEGURIDAD FRONTERIZA TERRESTRE</t>
  </si>
  <si>
    <t>0014-DIRECCION GENERAL DE LA RESERVA DE LAS FUERZAS ARMADAS Y POLICIA NACIONAL</t>
  </si>
  <si>
    <t>0015-CUERPOS ESPECIALIZADOS DE SEGURIDAD PORTUARIA</t>
  </si>
  <si>
    <t>0017-SERVICIO MILITAR VOLUNTARIO</t>
  </si>
  <si>
    <t>0019-SUPERINTENDENCIA DE VIGILANCIA Y SEGURIDAD PRIVADA</t>
  </si>
  <si>
    <t>0020-CUERPO ESPECIALIZADO PARA LA SEGURIDAD DEL METRO DE SANTO DOMINGO</t>
  </si>
  <si>
    <t>0026-Cuerpo Especializado de Seguridad Aeroportuaria y de Aviación Civil (CESAC)</t>
  </si>
  <si>
    <t>0027-DIRECCION GENERAL DEL PLAN SOCIAL DEL MINISTERIO DE DEFENSA</t>
  </si>
  <si>
    <t>0028-UNIVERSIDAD NACIONAL PARA LA DEFENSA GENERAL JUAN PABLO DUARTE Y DIEZ (UNADE)</t>
  </si>
  <si>
    <t>0030-SERVICIO NACIONAL DE PROTECCION AMBIENTAL</t>
  </si>
  <si>
    <t>0032-CUERPO DE SEGURIDAD PRESIDENCIAL (CUSEP)</t>
  </si>
  <si>
    <t>02-EJERCITO DE LA  REPUBLICA DOMINICANA</t>
  </si>
  <si>
    <t>0001-EJERCITO DE LA REPUBLICA DOMINICANA</t>
  </si>
  <si>
    <t>11-Defensa naval</t>
  </si>
  <si>
    <t>11-Defensa terrestre</t>
  </si>
  <si>
    <t>11-Fomento de la producción agrícola</t>
  </si>
  <si>
    <t>11-Fomento y desarrollo de la educación superior</t>
  </si>
  <si>
    <t>0002-ACADEMIA MILITAR BATALLA DE LA CARRERA</t>
  </si>
  <si>
    <t>12-Educación  y capacitación militar</t>
  </si>
  <si>
    <t>0003-ESCUELA DE GRADUADOS DE ESTUDIOS MILITARES DEL EJERCITO DE REP. DOM.</t>
  </si>
  <si>
    <t>0004-PRIMER REGIMIENTO DE LA GUARDIA PRESIDENCIAL</t>
  </si>
  <si>
    <t>03-ARMADA DE LA REPUBLICA DOMINICANA</t>
  </si>
  <si>
    <t>0001-ARMADA DE LA REPUBLICA DOMINICANA</t>
  </si>
  <si>
    <t>0002-DIRECCION GENERAL DE DRAGAS, PRESAS Y BALIZAMIENTO, M.G</t>
  </si>
  <si>
    <t>0003-SERVICIOS DE PESCA</t>
  </si>
  <si>
    <t>04-FUERZA AEREA DE LA  REPUBLICA DOMINICANA</t>
  </si>
  <si>
    <t>0001-FUERZA AEREA DE LA  REPUBLICA DOMINICANA</t>
  </si>
  <si>
    <t>11-Defensa aérea</t>
  </si>
  <si>
    <t>0002-HOSPITAL MILITAR FAD DR RAMON DE LARA</t>
  </si>
  <si>
    <t>13-Servicio de salud</t>
  </si>
  <si>
    <t>0003-FORMACION Y CAPACITACION TECNICO PROFESIONAL (IMESA)</t>
  </si>
  <si>
    <t>0204-MINISTERIO DE RELACIONES EXTERIORES</t>
  </si>
  <si>
    <t>01-MINISTERIO DE RELACIONES EXTERIORES</t>
  </si>
  <si>
    <t>0001-MINISTERIO DE RELACIONES EXTERIORES</t>
  </si>
  <si>
    <t>0002-DIRECCION GENERAL DE PASAPORTES</t>
  </si>
  <si>
    <t>12-Expedición, renovación y control de pasaportes</t>
  </si>
  <si>
    <t>0003-INSTITUTO DE EDUCACION SUPERIOR</t>
  </si>
  <si>
    <t>13-Desarrollo y fortalecimiento de las capacidades en el ámbito diplomático consular y comercial</t>
  </si>
  <si>
    <t>0004-CONSEJO NACIONAL DE FRONTERAS</t>
  </si>
  <si>
    <t>14-Promoción del desarrollo social y económico de los pueblos fronterizos</t>
  </si>
  <si>
    <t>0005-COMISION NACIONAL DE NEGOCIACIONES  COMERCIALES (CNNC)</t>
  </si>
  <si>
    <t>0205-MINISTERIO DE HACIENDA Y ECONOMIA</t>
  </si>
  <si>
    <t>01-MINISTERIO DE HACIENDA Y ECONOMIA</t>
  </si>
  <si>
    <t>0001-MINISTERIO DE HACIENDA Y ECONOMIA</t>
  </si>
  <si>
    <t>15-Formulación de la Política Fiscal y Análisis de las solicitudes de Exoneraciones.</t>
  </si>
  <si>
    <t>22-Gestión del Sistema Nacional de Planificación e Inversión Pública</t>
  </si>
  <si>
    <t>0002-DIRECCION NACIONAL DE CATASTRO</t>
  </si>
  <si>
    <t>0003-ADMINISTRACION GENERAL DE BIENES NACIONALES</t>
  </si>
  <si>
    <t>13-Administración general de bienes nacionales</t>
  </si>
  <si>
    <t>0004-DIRECCION GENERAL DE CONTRATACIONES PUBLICAS</t>
  </si>
  <si>
    <t>14-Regulación, supervisión y fomento de las compras públicas</t>
  </si>
  <si>
    <t>0008-TESORERIA NACIONAL</t>
  </si>
  <si>
    <t>0009-DIRECCIÓN GENERAL DE CONTABILIDAD GUBERNAMENTAL</t>
  </si>
  <si>
    <t>17-Servicios de contabilidad gubernamental</t>
  </si>
  <si>
    <t>0010-DIRECCION GENERAL  DE PRESUPUESTO</t>
  </si>
  <si>
    <t>20-Gestión del sistema presupuestario dominicano</t>
  </si>
  <si>
    <t>0011-DIRECCION GENERAL DE CREDITO PUBLICO</t>
  </si>
  <si>
    <t>0012-DIRECCION GENERAL DE JUBILACIONES Y PENSIONES A CARGO DEL ESTADO</t>
  </si>
  <si>
    <t>21-Administración de pensiones y jubilaciones</t>
  </si>
  <si>
    <t>0013-OFICINA NACIONAL DE ESTADÍSTICA</t>
  </si>
  <si>
    <t>24-Normalización y producción de estadísticas nacionales</t>
  </si>
  <si>
    <t>0014-SISTEMA ÚNICO DE BENEFICIARIOS</t>
  </si>
  <si>
    <t>23-Análisis económico y social</t>
  </si>
  <si>
    <t>0206-MINISTERIO DE EDUCACIÓN</t>
  </si>
  <si>
    <t>01-MINISTERIO DE EDUCACION</t>
  </si>
  <si>
    <t>0001-MINISTERIO DE EDUCACION</t>
  </si>
  <si>
    <t>03-Actividades comunes a los programas 13, 14, 19 y 23</t>
  </si>
  <si>
    <t>11-Servicios técnicos pedagógicos</t>
  </si>
  <si>
    <t>13-Servicios de educación primaria para niños y niñas de 6 a 11 años</t>
  </si>
  <si>
    <t>14-Servicios de educación secundaria para niños (as) y adolescentes de 12 a 17 años</t>
  </si>
  <si>
    <t>15-Servicios de educación de adultos - incluye adolescentes y jóvenes mayores de 14 años</t>
  </si>
  <si>
    <t>18-Formación y desarrollo de la carrera docente</t>
  </si>
  <si>
    <t>19-Servicios de educación especial para niños(as), adolescentes y jóvenes de 0-20 años</t>
  </si>
  <si>
    <t>23-Servicio educativo del grado preprimario nivel inicial</t>
  </si>
  <si>
    <t>24-Alfabetización de estudiantes del primer ciclo del nivel primario</t>
  </si>
  <si>
    <t>46-Salud escolar</t>
  </si>
  <si>
    <t>0004-INSTITUTO NACIONAL DE EDUCACIÓN FISICA</t>
  </si>
  <si>
    <t>0005-INSTITUTO NACIONAL DE BIENESTAR MAGISTERIAL</t>
  </si>
  <si>
    <t>20-Gestión y coordinación de los servicios de bienestar magisterial</t>
  </si>
  <si>
    <t>0006-INSTITUTO DOM. DE EVALUACIÓN E INVESTIGACIÓN DE LA CALIDAD EDUCATIVA</t>
  </si>
  <si>
    <t>0007-INSTITUTO NACIONAL DE FORMACIÓN Y CAPACITACIÓN MAGISTERIAL</t>
  </si>
  <si>
    <t>0008-INSTITUTO SUPERIOR DE FORMACIÓN DOCENTE  SALOME UREÑA</t>
  </si>
  <si>
    <t>0010-INSTITUTO NACIONAL DE BIENESTAR ESTUDIANTIL (INABIE)</t>
  </si>
  <si>
    <t>16-Servicios de bienestar estudiantil</t>
  </si>
  <si>
    <t>0011-CENTRO DE ATENCIÓN INTEGRAL PARA LA DISCAPACIDAD (CAID)</t>
  </si>
  <si>
    <t>0012-DIRECCION DE INFRAESTRUCTURA ESCOLAR</t>
  </si>
  <si>
    <t>17-Desarrollo en la infraestructura física de edificaciones para los servicios sociales</t>
  </si>
  <si>
    <t>17-Instalaciones escolares seguras, inclusivas y sostenibles</t>
  </si>
  <si>
    <t>0207-MINISTERIO DE SALUD PÚBLICA Y ASISTENCIA SOCIAL</t>
  </si>
  <si>
    <t>01-MINISTERIO DE SALUD PUBLICA Y ASISTENCIA SOCIAL</t>
  </si>
  <si>
    <t>0001-MINISTERIO DE SALUD PUBLICA Y ASISTENCIA SOCIAL</t>
  </si>
  <si>
    <t>23-Dirección y coordinación del Sistema Nacional de Salud</t>
  </si>
  <si>
    <t>24-Regulación sanitaria</t>
  </si>
  <si>
    <t>25-Gestión y provisión de salud colectiva</t>
  </si>
  <si>
    <t>42-Prevención, diagnóstico y tratamiento VIH/SIDA</t>
  </si>
  <si>
    <t>43-Detección oportuna y atención al cáncer</t>
  </si>
  <si>
    <t>0007-CONSEJO NACIONAL PARA EL VIH SIDA</t>
  </si>
  <si>
    <t>0017-PROGRAMA DE MEDICAMENTOS ESENCIALES</t>
  </si>
  <si>
    <t>18-Provisión de medicamentos, insumos sanitarios y reactivos de laboratorio</t>
  </si>
  <si>
    <t>0032-DIRECCIÓN GENERAL DE MEDICAMENTOS, ALIMENTOS Y PRODUCTOS SANITARIOS (DIGEMAPS)</t>
  </si>
  <si>
    <t>0208-MINISTERIO DE DEPORTES Y RECREACIÓN</t>
  </si>
  <si>
    <t>01-MINISTERIO DE DEPORTES Y RECREACIÓN</t>
  </si>
  <si>
    <t>0001-MINISTERIO DE DEPORTES Y RECREACIÓN</t>
  </si>
  <si>
    <t>11-Construcción, reparación y mantenimiento de instalaciones deportivas</t>
  </si>
  <si>
    <t>11-Desarrollo de la infraestructura física de calles y avenidas</t>
  </si>
  <si>
    <t>11-Desarrollo de la vivienda y el hábitat</t>
  </si>
  <si>
    <t>11-Fomento y promoción turística</t>
  </si>
  <si>
    <t>12-Apoyo y supervisión al deporte federado y alto rendimiento</t>
  </si>
  <si>
    <t>0002-COMISIÓN HÍPICA NACIONAL</t>
  </si>
  <si>
    <t>15-Fomento de la recreación, la actividad física y el deporte de tiempo libre</t>
  </si>
  <si>
    <t>0003-DIRECCION DEL COMISIONADO NACIONAL DE BEISBOL</t>
  </si>
  <si>
    <t>20-Fomento y apoyo al desarrollo y regulación del béisbol</t>
  </si>
  <si>
    <t>0209-MINISTERIO DE TRABAJO</t>
  </si>
  <si>
    <t>01-MINISTERIO DE TRABAJO</t>
  </si>
  <si>
    <t>0001-MINISTERIO DE TRABAJO</t>
  </si>
  <si>
    <t>21-Aumento del empleo</t>
  </si>
  <si>
    <t>0210-MINISTERIO DE AGRICULTURA</t>
  </si>
  <si>
    <t>01-MINISTERIO DE AGRICULTURA</t>
  </si>
  <si>
    <t>0001-MINISTERIO DE AGRICULTURA</t>
  </si>
  <si>
    <t>12-Transferencia de tecnologías agropecuarias</t>
  </si>
  <si>
    <t>14-Inocuidad agroalimentaria y sanidad vegetal</t>
  </si>
  <si>
    <t>0002-DIRECCION GENERAL DE GANADERIA</t>
  </si>
  <si>
    <t>13-Sanidad animal, asistencia técnica y fomento pecuario</t>
  </si>
  <si>
    <t>18-Prevención y control de enfermedades bovinas</t>
  </si>
  <si>
    <t>19-Fomento y desarrollo de la productividad de los sistemas de producción de leche bovina</t>
  </si>
  <si>
    <t>0003-OFICINA DE TRATADOS COMERCIALES AGRICOLAS</t>
  </si>
  <si>
    <t>0005-DIRECCION EJECUTIVA DE LA COMISION DE FOMENTO A LA TECNIFICACION DEL SISTEMA NACIONAL DE RIEGO</t>
  </si>
  <si>
    <t>15-Fomento del uso eficiente y racional del agua para la agricultura</t>
  </si>
  <si>
    <t>0006-CONSEJO NACIONAL DE PRODUCCIÓN PECUARIA (CONAPROPE)</t>
  </si>
  <si>
    <t>0007-CONSEJO NACIONAL PARA LA REGLAMENTACIÓN Y FOMENTO DE LA INDUSTRIA LECHERA</t>
  </si>
  <si>
    <t>0211-MINISTERIO DE OBRAS PÚBLICAS Y COMUNICACIONES</t>
  </si>
  <si>
    <t>01-MINISTERIO DE OBRAS PUBLICAS Y COMUNICACIONES</t>
  </si>
  <si>
    <t>0001-MINISTERIO DE OBRAS PUBLICAS Y COMUNICACIONES</t>
  </si>
  <si>
    <t>12-Construcción, reconstrucción y mejoramiento de edificaciones</t>
  </si>
  <si>
    <t>12-Mantenimiento, seguridad y asistencia vial</t>
  </si>
  <si>
    <t>13-Desarrollo en la infraestructura física de carreteras</t>
  </si>
  <si>
    <t>13-Fomento y desarrollo de infraestructuras turísticas</t>
  </si>
  <si>
    <t>14-Desarrollo en la infraestructura física de caminos vecinales</t>
  </si>
  <si>
    <t>15-Desarrollo en la infraestructura física de puentes</t>
  </si>
  <si>
    <t>15-Prevención y control de la calidad ambiental</t>
  </si>
  <si>
    <t>16-Reconstrucción y Rehabilitación de Obras Hidráulicas y de Drenaje</t>
  </si>
  <si>
    <t>18-Desarrollo en la infraestructura física de muelles y puertos</t>
  </si>
  <si>
    <t>20-Reducción de vulnerabilidades en infraestructura ante la ocurrencia de desastres naturales</t>
  </si>
  <si>
    <t>0002-DIRECCION GENERAL DE EMBELLECIMIENTO DE CARRETERAS Y AVENIDAS DE CIRCUNV.</t>
  </si>
  <si>
    <t>22-Embellecimiento de avenidas y carreteras</t>
  </si>
  <si>
    <t>0003-OFICINA PARA EL REORDENAMIENTO DEL TRANSPORTE</t>
  </si>
  <si>
    <t>23-Acceso y uso adecuado del servicio de transporte</t>
  </si>
  <si>
    <t>0006-OFICINA NAC. DE EVALUACIÓN SÍSMICA Y VULNERABILIDAD DE INFRAESTRUCTURA</t>
  </si>
  <si>
    <t>0011-JUNTA DE AVIACIÓN CIVIL</t>
  </si>
  <si>
    <t>26-Reglamentación y supervisión del transporte aéreo</t>
  </si>
  <si>
    <t>0212-MINISTERIO DE INDUSTRIA, COMERCIO Y MIPYMES (MICM)</t>
  </si>
  <si>
    <t>01-MINISTERIO DE INDUSTRIA, COMERCIO Y MIPYMES (MICM)</t>
  </si>
  <si>
    <t>0001-MINISTERIO DE INDUSTRIA, COMERCIO y MIPYMES (MICM)</t>
  </si>
  <si>
    <t>17-Supervisión, regulación y fomento del comercio</t>
  </si>
  <si>
    <t>18-Fomento y desarrollo de la micro, pequeña y mediana empresa</t>
  </si>
  <si>
    <t>0007-INDUSTRIA NACIONAL DE LA AGUJA</t>
  </si>
  <si>
    <t>16-Fomento y desarrollo de la industria de la confección textil</t>
  </si>
  <si>
    <t>0008-OFICINA NACIONAL DE DERECHO DE AUTOR</t>
  </si>
  <si>
    <t>0010-CONSEJO DE COORDINACIÓN DE LA ZONA ESPECIAL DE DESARROLLO FRONTERIZO (CCDF)</t>
  </si>
  <si>
    <t>0213-MINISTERIO DE TURISMO</t>
  </si>
  <si>
    <t>01-MINISTERIO DE TURISMO</t>
  </si>
  <si>
    <t>0001-MINISTERIO DE TURISMO</t>
  </si>
  <si>
    <t>0002-COMITE EJECUTOR DE INFRAESTRUCTA EN ZONAS TURISTICAS (CEIZTUR)</t>
  </si>
  <si>
    <t>13-Manejo sostenible de recursos no renovables, de los suelos y las aguas</t>
  </si>
  <si>
    <t>0214-PROCURADURÍA GENERAL DE LA REPÚBLICA</t>
  </si>
  <si>
    <t>01-PROCURADURIA GENERAL DE LA REPUBLICA</t>
  </si>
  <si>
    <t>0001-PROCURADURIA GENERAL DE LA REPUBLICA DOMINICANA</t>
  </si>
  <si>
    <t>11-Representación y defensa del interés público social</t>
  </si>
  <si>
    <t>0215-MINISTERIO DE LA MUJER</t>
  </si>
  <si>
    <t>01-MINISTERIO DE LA  MUJER</t>
  </si>
  <si>
    <t>0001-MINISTERIO DE LA MUJER</t>
  </si>
  <si>
    <t>15-Promoción de los derechos integrales de la mujer</t>
  </si>
  <si>
    <t>0216-MINISTERIO DE CULTURA</t>
  </si>
  <si>
    <t>01-MINISTERIO DE CULTURA</t>
  </si>
  <si>
    <t>0001-MINISTERIO DE CULTURA</t>
  </si>
  <si>
    <t>13-Fomento, difusión y desarrollo de la cultura</t>
  </si>
  <si>
    <t>0002-ORQUESTA SINFÓNICA NACIONAL</t>
  </si>
  <si>
    <t>0003-BIBLIOTECA NACIONAL PEDRO HENRÍQUEZ UREÑA</t>
  </si>
  <si>
    <t>12-Difusión patrimonio cultural (material e inmaterial)</t>
  </si>
  <si>
    <t>0005-DIRECCIÓN GENERAL DE BELLAS ARTES</t>
  </si>
  <si>
    <t>0006-DIRECCIÓN GENERAL DE MUSEOS</t>
  </si>
  <si>
    <t>0217-MINISTERIO DE LA JUVENTUD</t>
  </si>
  <si>
    <t>01-MINISTERIO DE LA JUVENTUD</t>
  </si>
  <si>
    <t>0001-MINISTERIO DE LA JUVENTUD</t>
  </si>
  <si>
    <t>11-Desarrollo integral de la juventud</t>
  </si>
  <si>
    <t>0218-MINISTERIO DE MEDIO AMBIENTE Y RECURSOS NATURALES</t>
  </si>
  <si>
    <t>01-MINISTERIO DE MEDIO AMBIENTE Y REC. NAT.</t>
  </si>
  <si>
    <t>0001-MINISTERIO  DE MEDIO AMBIENTE Y RECURSOS NATURALES</t>
  </si>
  <si>
    <t>03-Actividades comunes a los programas del 11 al 15</t>
  </si>
  <si>
    <t>11-Conservación de la biodiversidad</t>
  </si>
  <si>
    <t>12-Manejo sostenible de los recursos forestales</t>
  </si>
  <si>
    <t>14-Gestión sostenible de los recursos costeros y marinos</t>
  </si>
  <si>
    <t>17-Transversalización del cambio climático en las políticas nacionales</t>
  </si>
  <si>
    <t>0007-UNIDAD TÉCNICA EJECUTORA DE PROYECTOS DE DESARROLLO AGROFORESTAL</t>
  </si>
  <si>
    <t>0219-MINISTERIO DE EDUCACIÓN SUPERIOR CIENCIA Y TECNOLOGÍA</t>
  </si>
  <si>
    <t>01-MINISTERIO DE EDUCACION SUPERIOR CIENCIA Y TECNOLOGIA</t>
  </si>
  <si>
    <t>0001-MINISTERIO DE EDUCACION SUPERIOR, CIENCIA Y TECNOLOGIA</t>
  </si>
  <si>
    <t>12-Fomento y desarrollo de la ciencia y la tecnología</t>
  </si>
  <si>
    <t>0002-INSTITUTO TECNOLÓGICO DE LAS AMÉRICAS</t>
  </si>
  <si>
    <t>0003-INSTITUTO TECNICO SUPERIOR COMUNITARIO</t>
  </si>
  <si>
    <t>0221-MINISTERIO DE ADMINISTRACIÓN PÚBLICA</t>
  </si>
  <si>
    <t>01-MINISTERIO DE ADMINISTRACION PUBLICA (MAP)</t>
  </si>
  <si>
    <t>0001-MINISTERIO DE ADMINISTRACION PUBLICA</t>
  </si>
  <si>
    <t>0002-INSTITUTO NACIONAL DE ADMINISTRACION PUBLICA</t>
  </si>
  <si>
    <t>17-Formación y capacitación de servidores de la administración pública</t>
  </si>
  <si>
    <t>0003-OFICINA GUBERNAMENTAL DE TECNOLOGIA DE LA INFORMACION Y LA COMUNICACION (OGTIC)</t>
  </si>
  <si>
    <t>18-Programación e implementación del gobierno electrónico y atención ciudadana</t>
  </si>
  <si>
    <t>0222-MINISTERIO DE ENERGIA Y MINAS</t>
  </si>
  <si>
    <t>01-MINISTERIO DE ENERGIA Y MINAS</t>
  </si>
  <si>
    <t>0001-MINISTERIO DE ENERGIA Y MINAS</t>
  </si>
  <si>
    <t>11-Regulación, fiscalización y desarrollo de la minería metálica, no metálica y MAPE</t>
  </si>
  <si>
    <t>12-Regulación y desarrollo energético</t>
  </si>
  <si>
    <t>0002-DIRECCION GENERAL DE MINERIA</t>
  </si>
  <si>
    <t>0223-MINISTERIO DE LA VIVIENDA, HABITAT Y EDIFICACIONES (MIVHED)</t>
  </si>
  <si>
    <t>01-MINISTERIO DE LA VIVIENDA, HABITAT Y EDIFICACIONES (MIVHED)</t>
  </si>
  <si>
    <t>0001-MINISTERIO DE LA VIVIENDA, HABITAT Y EDIFICACIONES (MIVHED)</t>
  </si>
  <si>
    <t>0224-MINISTERIO DE JUSTICIA</t>
  </si>
  <si>
    <t>01-MINISTERIO DE JUSTICIA</t>
  </si>
  <si>
    <t>0001-MINISTERIO DE JUSTICIA</t>
  </si>
  <si>
    <t>11-Fortalecimiento del Sistema de Justicia</t>
  </si>
  <si>
    <t>0301-PODER JUDICIAL</t>
  </si>
  <si>
    <t>01-PODER JUDICIAL</t>
  </si>
  <si>
    <t>0001-CONSEJO DEL PODER JUDICIAL</t>
  </si>
  <si>
    <t>0401-JUNTA CENTRAL ELECTORAL</t>
  </si>
  <si>
    <t>01-JUNTA CENTRAL ELECTORAL</t>
  </si>
  <si>
    <t>0001-JUNTA CENTRAL ELECTORAL</t>
  </si>
  <si>
    <t>12-Gestión del registro del estado civil</t>
  </si>
  <si>
    <t>0402-CÁMARA DE CUENTAS</t>
  </si>
  <si>
    <t>01-CAMARA DE CUENTAS</t>
  </si>
  <si>
    <t>0001-CAMARA DE CUENTAS DE LA REPUBLICA DOMINICANA</t>
  </si>
  <si>
    <t>11-Control externo, fiscalización y análisis de los recursos públicos</t>
  </si>
  <si>
    <t>0403-TRIBUNAL CONSTITUCIONAL</t>
  </si>
  <si>
    <t>01-TRIBUNAL CONSTITUCIONAL</t>
  </si>
  <si>
    <t>0001-TRIBUNAL CONSTITUCIONAL</t>
  </si>
  <si>
    <t>0404-DEFENSOR DEL PUEBLO</t>
  </si>
  <si>
    <t>01-DEFENSOR DEL PUEBLO</t>
  </si>
  <si>
    <t>0001-DEFENSOR DEL PUEBLO</t>
  </si>
  <si>
    <t>0405-TRIBUNAL SUPERIOR  ELECTORAL ( TSE)</t>
  </si>
  <si>
    <t>01-TRIBUNAL SUPERIOR  ELECTORAL ( TSE)</t>
  </si>
  <si>
    <t>0001-TRIBUNAL SUPERIOR  ELECTORAL TSE</t>
  </si>
  <si>
    <t>11-Administración de justicia y derechos Electorales</t>
  </si>
  <si>
    <t>0406-OFICINA NACIONAL DE DEFENSA PUBLICA</t>
  </si>
  <si>
    <t>01-OFICINA NACIONAL DE DEFENSA PUBLICA</t>
  </si>
  <si>
    <t>0001-OFICINA NACIONAL DE DEFENSA PUBLICA</t>
  </si>
  <si>
    <t>0998-ADMINISTRACION DE DEUDA PUBLICA Y ACTIVOS FINANCIEROS</t>
  </si>
  <si>
    <t>01-DEUDA PUBLICA Y OTRAS OPERACIONES FINANCIERAS</t>
  </si>
  <si>
    <t>0001-MINISTERIO  DE HACIENDA (DEUDA PUBLICA)</t>
  </si>
  <si>
    <t>96-Deuda pública y otras operaciones financieras</t>
  </si>
  <si>
    <t>0999-ADMINISTRACION DE OBLIGACIONES DEL TESORO NACIONAL</t>
  </si>
  <si>
    <t>01-ADM. DE OBLIGACIONES DEL TESORO</t>
  </si>
  <si>
    <t>0001-MINISTERIO DE HACIENDA (OBLIGACIONES DEL TESORO)</t>
  </si>
  <si>
    <t>97-Subsidios del Estado</t>
  </si>
  <si>
    <t>Anexo 4. Ejecución por Clasificación Funcional (Septiembre 2026)</t>
  </si>
  <si>
    <t>(Finalidad-Función-Subfunción)</t>
  </si>
  <si>
    <t>1-SERVICIOS  GENERALES</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</si>
  <si>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</si>
  <si>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</si>
  <si>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</si>
  <si>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</si>
  <si>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1.2-Relaciones internacionales</t>
  </si>
  <si>
    <t>1.2.01-Relaciones internacionales desde oficinas en el país</t>
  </si>
  <si>
    <t>1.2.02-Relaciones internacionales desde oficinas en el exterior</t>
  </si>
  <si>
    <t>1.3.01-Defensa militar</t>
  </si>
  <si>
    <t>1.3.03-Defensa civil</t>
  </si>
  <si>
    <t>1.3.06-Reducción del riesgo de desastres no climáticos</t>
  </si>
  <si>
    <t>1.3.07-Respuesta y recuperación de desastres no climáticos</t>
  </si>
  <si>
    <t>1.3.98-Investigación y desarrollo para la defensa militar, civil y gestión de riesgos de desastres no climáticos</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</si>
  <si>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</si>
  <si>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</si>
  <si>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</si>
  <si>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</si>
  <si>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</si>
  <si>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</si>
  <si>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</si>
  <si>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2-SERVICIOS ECONÓMICOS</t>
  </si>
  <si>
    <t>2.1.01-Asuntos económicos y regulación del comercio</t>
  </si>
  <si>
    <t>2.1.02-Asuntos laborales generales</t>
  </si>
  <si>
    <t>2.2.01-Agropecuaria</t>
  </si>
  <si>
    <t>2.2.02-Caza y pesca</t>
  </si>
  <si>
    <t>2.2.04-Conservación, ampliación y explotación racionalizada de reservas forestales.</t>
  </si>
  <si>
    <t>2.2.99-Planificación, gestión y supervisión agropecuaria, caza, pesca y silvicultura</t>
  </si>
  <si>
    <t>2.3-Riego</t>
  </si>
  <si>
    <t>2.3.01-Riego</t>
  </si>
  <si>
    <t>2.5.02-Manufacturas</t>
  </si>
  <si>
    <t>2.6.01-Transporte por carretera</t>
  </si>
  <si>
    <t>2.6.02-Transporte por agua</t>
  </si>
  <si>
    <t>2.6.04-Transporte aéreo</t>
  </si>
  <si>
    <t>2.6.99-Planificación, gestión y supervisión del transporte</t>
  </si>
  <si>
    <t>2.7.01-Comunicaciones</t>
  </si>
  <si>
    <t>2.8-Banca y seguros</t>
  </si>
  <si>
    <t>2.8.02-Operación de la banca y del sector seguros</t>
  </si>
  <si>
    <t>2.9.01-Comercio de distribución almacenamiento y depósito</t>
  </si>
  <si>
    <t>2.9.03-Turismo</t>
  </si>
  <si>
    <t>3-PROTECCIÓN DEL MEDIO AMBIENTE</t>
  </si>
  <si>
    <t>3.1.02-Administración del agua</t>
  </si>
  <si>
    <t>3.1.03-Ordenación de aguas residuales, drenaje y alcantarillado</t>
  </si>
  <si>
    <t>3.2.05-Bioseguridad</t>
  </si>
  <si>
    <t>3.2.07-Biodiversidad y planificación del desarrollo</t>
  </si>
  <si>
    <t>3.2.08-Gestión de la contaminación</t>
  </si>
  <si>
    <t>3.2.98-Investigación y desarrollo relacionado con la protección del  medio ambiente</t>
  </si>
  <si>
    <t>3.2.99-Planificación, gestión y supervisión de la protección del medio ambiente</t>
  </si>
  <si>
    <t>4-SERVICIOS SOCIALES</t>
  </si>
  <si>
    <t>4.1.01-Urbanización y servicios comunitarios</t>
  </si>
  <si>
    <t>4.1.02-Desarrollo comunitario</t>
  </si>
  <si>
    <t>4.1.03-Abastecimiento de agua potable</t>
  </si>
  <si>
    <t>4.2.01-Servicios para pacientes externos</t>
  </si>
  <si>
    <t>4.2.02-Servicios hospitalarios</t>
  </si>
  <si>
    <t>4.2.03-Servicios de la salud pública y prevención de la salud</t>
  </si>
  <si>
    <t>4.2.98-Investigación y desarrollo relacionados con la salud</t>
  </si>
  <si>
    <t>4.2.99-Planificación, gestión y supervisión de la salud</t>
  </si>
  <si>
    <t>4.3.01-Deportes de alto rendimiento</t>
  </si>
  <si>
    <t>4.3.02-Servicios recreativos y deportivos</t>
  </si>
  <si>
    <t>4.3.03-Servicios culturales</t>
  </si>
  <si>
    <t>4.3.04-Servicios de radio, televisión y servicios editoriales</t>
  </si>
  <si>
    <t>4.3.05-Servicios religiosos y otros servicios comunitarios religiosos</t>
  </si>
  <si>
    <t>4.3.99-Planificación, gestión y supervisión de las actividades deportivas, recreativas, culturales y religiosas</t>
  </si>
  <si>
    <t>4.4.01-Educación inicial</t>
  </si>
  <si>
    <t>4.4.02-Educación primaria</t>
  </si>
  <si>
    <t>4.4.03-Educación secundaria</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</si>
  <si>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</si>
  <si>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</si>
  <si>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</si>
  <si>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</si>
  <si>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</si>
  <si>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</si>
  <si>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</si>
  <si>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</si>
  <si>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</si>
  <si>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</si>
  <si>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</si>
  <si>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</si>
  <si>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</si>
  <si>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4.5.98-Investigación y desarrollo relacionado con la protección social</t>
  </si>
  <si>
    <t>4.5.99-Planificación, gestión y supervisión de la protección social</t>
  </si>
  <si>
    <t>5-INTERESES DE LA DEUDA PÚBLICA</t>
  </si>
  <si>
    <t>5.1-Intereses y comisiones de deuda pública</t>
  </si>
  <si>
    <t>5.1.01-Intereses y comisiones de deuda pública</t>
  </si>
  <si>
    <t>Ilustración 5. Composición del Gasto del Gobierno Central por Finalidad</t>
  </si>
  <si>
    <t>Notas:</t>
  </si>
  <si>
    <t>Cifras preliminares.</t>
  </si>
  <si>
    <t>1. Fecha de imputación al 30/09/2026 // Fecha de registro al 07/10/2026</t>
  </si>
  <si>
    <r>
      <rPr>
        <b/>
        <sz val="12"/>
        <color rgb="FF000000"/>
        <rFont val="Avenir Next LT Pro"/>
        <family val="2"/>
      </rPr>
      <t>Fuente:</t>
    </r>
    <r>
      <rPr>
        <sz val="12"/>
        <color indexed="8"/>
        <rFont val="Avenir Next LT Pro"/>
        <family val="2"/>
      </rPr>
      <t xml:space="preserve"> Sistema de Información de la Gestión Financiera (SIGEF).</t>
    </r>
  </si>
  <si>
    <t xml:space="preserve">Tabla 5. Clasificador Funcional del gasto del Gobierno Central </t>
  </si>
  <si>
    <t>Septiembre  2026</t>
  </si>
  <si>
    <t>PIB Nominal 2026</t>
  </si>
  <si>
    <t>Variación</t>
  </si>
  <si>
    <t>Ejecución</t>
  </si>
  <si>
    <t xml:space="preserve"> 2025/2024</t>
  </si>
  <si>
    <t>% PIB</t>
  </si>
  <si>
    <t>7= (5-1)</t>
  </si>
  <si>
    <t>8= (5/1)</t>
  </si>
  <si>
    <t>9=(5/PIB)</t>
  </si>
  <si>
    <t>1-SERVICIOS GENERALES</t>
  </si>
  <si>
    <t>2. Se utilizó el PIB del Panorama Macroeconómico actualizado al 25 de agosto del 2026, elaborado por el Ministerio de Hacienda y Economía.</t>
  </si>
  <si>
    <t xml:space="preserve">Índice </t>
  </si>
  <si>
    <t>Tablas</t>
  </si>
  <si>
    <t>Gráficos</t>
  </si>
  <si>
    <t>Tabla 1. Resultados Presupuestarios del Gobierno Central</t>
  </si>
  <si>
    <t>Gráfico 1. Figuras Impositivas con Mayor Recaudación</t>
  </si>
  <si>
    <t>Tabla 2. Ingresos del Gobierno Central por Clasificación Económica</t>
  </si>
  <si>
    <t>Tabla 3. Gastos del Gobierno Central por Clasificación Económica</t>
  </si>
  <si>
    <t>Tabla 4. Gastos del Gobierno Central por Clasificación Institucional</t>
  </si>
  <si>
    <t>Tabla 5. Gastos del Gobierno Central por Clasificación Funcional</t>
  </si>
  <si>
    <t>Mapas</t>
  </si>
  <si>
    <t>Tabla 7. Incidencia del gasto del Gobierno Central en el Cambio Climático</t>
  </si>
  <si>
    <t>Mapa 1. Inversión Pública por Provincia</t>
  </si>
  <si>
    <t xml:space="preserve">Ilustraciones </t>
  </si>
  <si>
    <t>Anexos</t>
  </si>
  <si>
    <t xml:space="preserve">Anexo 1. Ingresos por Clasificación Económica </t>
  </si>
  <si>
    <t xml:space="preserve">Anexo 2. Distribución Geográfica de Proyectos de Inversión </t>
  </si>
  <si>
    <t>Ilustración 3. Top 3 Instituciones con Mayor Ejecución de Gastos</t>
  </si>
  <si>
    <t>Anexo 3. Distribución por Programas</t>
  </si>
  <si>
    <t>Ilustración 4. Proyectos de Inversión Pública por funciones</t>
  </si>
  <si>
    <t>Anexo 4. Ejecución por Clasificación Funcional</t>
  </si>
  <si>
    <t xml:space="preserve">Septiembre 2026  </t>
  </si>
  <si>
    <t>País</t>
  </si>
  <si>
    <t xml:space="preserve">Provincia </t>
  </si>
  <si>
    <t>Montos</t>
  </si>
  <si>
    <t xml:space="preserve">República Dominicana </t>
  </si>
  <si>
    <t xml:space="preserve">Distrito Nacional </t>
  </si>
  <si>
    <t xml:space="preserve">Azua </t>
  </si>
  <si>
    <t>Bahoruco</t>
  </si>
  <si>
    <t>Barahona</t>
  </si>
  <si>
    <t>Dajabón</t>
  </si>
  <si>
    <t>Duarte</t>
  </si>
  <si>
    <t>Elías Piña</t>
  </si>
  <si>
    <t>El seibo</t>
  </si>
  <si>
    <t>Espaillat</t>
  </si>
  <si>
    <t>Independencia</t>
  </si>
  <si>
    <t>La Altagracia</t>
  </si>
  <si>
    <t>La Romana</t>
  </si>
  <si>
    <t>La vega</t>
  </si>
  <si>
    <t xml:space="preserve">María Trinidad Sánchez </t>
  </si>
  <si>
    <t>Monte Cristí</t>
  </si>
  <si>
    <t>Pedernales</t>
  </si>
  <si>
    <t>Peravia</t>
  </si>
  <si>
    <t>Puerto Plata</t>
  </si>
  <si>
    <t>Hermanas Mirabal</t>
  </si>
  <si>
    <t>Samaná</t>
  </si>
  <si>
    <t>San Cristobal</t>
  </si>
  <si>
    <t>San Juan</t>
  </si>
  <si>
    <t>San Pedro de Macorís</t>
  </si>
  <si>
    <t>Sanchez Ramírez</t>
  </si>
  <si>
    <t>Santiago</t>
  </si>
  <si>
    <t>Santiago Rodríguez</t>
  </si>
  <si>
    <t>Valverde</t>
  </si>
  <si>
    <t>Monseñor Nouel</t>
  </si>
  <si>
    <t>Monte Plata</t>
  </si>
  <si>
    <t>Hato Mayor</t>
  </si>
  <si>
    <t>San José de Ocoa</t>
  </si>
  <si>
    <t xml:space="preserve">Santo Domingo </t>
  </si>
  <si>
    <t xml:space="preserve">Tabla 2. Ingresos por Clasificación Económica </t>
  </si>
  <si>
    <t>Septiembre 2025 y 2026</t>
  </si>
  <si>
    <t>Variación 
2025/2026</t>
  </si>
  <si>
    <t>Percibido Septiembre</t>
  </si>
  <si>
    <t>Percibido*</t>
  </si>
  <si>
    <t>% Ejecución*</t>
  </si>
  <si>
    <t>5 = (4/3)</t>
  </si>
  <si>
    <t>6 = (4 - 1)</t>
  </si>
  <si>
    <t>7 = (6/1)</t>
  </si>
  <si>
    <t>8 = 3/PIB</t>
  </si>
  <si>
    <t>1.1 Ingresos Corrientes</t>
  </si>
  <si>
    <t>1.1.1-Impuestos</t>
  </si>
  <si>
    <t>1.1.1.1-Impuestos sobre el ingreso, las utilidades y las ganancias de capital</t>
  </si>
  <si>
    <t>1.1.1.1.1-De personas físicas</t>
  </si>
  <si>
    <t>1.1.1.1.2-De empresas y otras corporaciones</t>
  </si>
  <si>
    <t>1.1.1.1.3-Otros impuestos sobre los ingresos</t>
  </si>
  <si>
    <t>1.1.1.3.01-Impuesto por provisión de bienes y servicios en general</t>
  </si>
  <si>
    <t>1.1.1.3.02-Impuesto por otro tipo de rentas no especificado</t>
  </si>
  <si>
    <t>1.1.1.3.03-Impuesto por pagos al exterior en general</t>
  </si>
  <si>
    <t>1.1.1.3.04-Impuesto sobre ventas bancas de apuesta de lotería</t>
  </si>
  <si>
    <t>1.1.1.3.05-Impuesto sobre ventas bancas deportivas</t>
  </si>
  <si>
    <t>1.1.1.3.06-Impuesto sobre máquinas tragamonedas</t>
  </si>
  <si>
    <t>1.1.1.3.07-Impuesto por dividendos pagados o acreditados en el país</t>
  </si>
  <si>
    <t>1.1.1.3.08-Impuesto por intereses pagados o acreditados en el exterior</t>
  </si>
  <si>
    <t>1.1.1.3.09-Impuesto sobre pagos al exterior de regalías o derechos</t>
  </si>
  <si>
    <t>1.1.1.3.10-Impuesto por pagos al exterior por licencias de software, servicios de publicidad en línea y almacenamiento de datos</t>
  </si>
  <si>
    <t>1.1.1.4.06-Recargo máquinas tragamonedas</t>
  </si>
  <si>
    <t>1.1.1.4.07-Intereses y recargos en la contribución de residuos sólidos</t>
  </si>
  <si>
    <t>1.1.1.3-Impuestos sobre la propiedad</t>
  </si>
  <si>
    <t>1.1.1.4-Impuestos sobre los bienes y servicios</t>
  </si>
  <si>
    <t>1.1.1.5-Impuestos sobre el comercio y las transacciones internacionales/comercio exterior</t>
  </si>
  <si>
    <t>1.1.1.6-Impuestos ecológicos</t>
  </si>
  <si>
    <t>1.1.1.9-Impuestos diversos</t>
  </si>
  <si>
    <t>1.1.9.1.01-Impuesto sobre constitución de fianzas y consignación de valores</t>
  </si>
  <si>
    <t>1.1.2.1.1 - Contribuciones de empleados del sector público</t>
  </si>
  <si>
    <t>1.2.1.2.02-Contribución de empleados del sector público</t>
  </si>
  <si>
    <t>1.2.2.2.02-Contribución de empleados del sector público</t>
  </si>
  <si>
    <t>1.2.2.2.03-Contribución de empleados al plan de pensiones de la P.N</t>
  </si>
  <si>
    <t>1.1.2.2.1 - Contribuciones de empleadores del sector público</t>
  </si>
  <si>
    <t>1.1.2.2.2-Contribuciones de empleadores del sector privado</t>
  </si>
  <si>
    <t>1.2.2.1.01-Contribución patronal del sector privado</t>
  </si>
  <si>
    <t>1.1.2.4-Contribuciones no clasificables</t>
  </si>
  <si>
    <t>1.1.4.1.1 - Intereses internos</t>
  </si>
  <si>
    <t>1.1.4.2.1 - Dividendos y retiros de las cuasisociedades</t>
  </si>
  <si>
    <t>1.1.4.2.2 - Arrendamientos de activos tangibles no producidos</t>
  </si>
  <si>
    <t>1.1.6 - Transferencias corrientes recibidas</t>
  </si>
  <si>
    <t>1.6.4.1.01-Depósitos en exceso</t>
  </si>
  <si>
    <t>1.6.4.1.02-Miscelaneos</t>
  </si>
  <si>
    <t>1.6.4.1.07-Ingresos por diferencial del gas licuado de petróleo</t>
  </si>
  <si>
    <t>1.6.4.1.09-Devolución de recursos a la CUT años anteriores</t>
  </si>
  <si>
    <t>1.6.4.1.10-Patrimonio público recuperado</t>
  </si>
  <si>
    <t>1.6.4.1.11-Ingresos por bienes extinguidos o decomisados</t>
  </si>
  <si>
    <t>1.6.4.1.99-Otros ingresos diversos</t>
  </si>
  <si>
    <t xml:space="preserve">1.2 Ingresos De Capital </t>
  </si>
  <si>
    <t>1.2.1-Venta (disposición) de activos no financieros (a valores brutos)</t>
  </si>
  <si>
    <t>1.2.4-Transferencias de capital recibidas</t>
  </si>
  <si>
    <t>Total de Ingresos (1.1 + 1.2)</t>
  </si>
  <si>
    <t>Donaciones</t>
  </si>
  <si>
    <t>Total de Ingresos con Donaciones</t>
  </si>
  <si>
    <t xml:space="preserve">1. Se incluyen los Recursos de Captación Directa. </t>
  </si>
  <si>
    <t>2. Fecha de imputación al 30/09/2026 // Fecha de registro al 07/10/2026</t>
  </si>
  <si>
    <t>3. Se utilizó el PIB del Panorama Macroeconómico actualizado al 25 de agosto del 2026, elaborado por el Ministerio de Hacienda y Economía.</t>
  </si>
  <si>
    <t xml:space="preserve">4. El presupuesto vigente corresponde al presupuesto aprobado, referente a la Ley núm. 43-26 que modifica la Ley núm. 99-25 de Presupuesto General del Estado para el ejercicio presupuestario del año 2026. Adicionalmente, las modificaciones también cumplen con los criterios dispuestos en el artículo 48 de la Ley Orgánica de Presupuesto para el Sector Público (Ley núm. 423-06). </t>
  </si>
  <si>
    <t>Gráfico 1. Figuras impositivas con mayor recaudación</t>
  </si>
  <si>
    <t>Valores en Millones RD$</t>
  </si>
  <si>
    <t>IR-2</t>
  </si>
  <si>
    <t>ITBIS</t>
  </si>
  <si>
    <t>IR-1</t>
  </si>
  <si>
    <t>Arancelarios</t>
  </si>
  <si>
    <t>Hidrocarburos</t>
  </si>
  <si>
    <r>
      <t xml:space="preserve">Nota: </t>
    </r>
    <r>
      <rPr>
        <sz val="8"/>
        <color theme="1"/>
        <rFont val="Avenir Next LT Pro"/>
        <family val="2"/>
      </rPr>
      <t>*Cifras Preliminares.</t>
    </r>
  </si>
  <si>
    <r>
      <t xml:space="preserve">Fuente: </t>
    </r>
    <r>
      <rPr>
        <sz val="8"/>
        <color theme="1"/>
        <rFont val="Avenir Next LT Pro"/>
        <family val="2"/>
      </rPr>
      <t>Sistema de Información de la Gestión Financiera (SIGEF).</t>
    </r>
  </si>
  <si>
    <t>Tabla 1. Resultados Presupuestarios del Gobierno Central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</si>
</sst>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_);_(* \(#,##0.0\);_(* &quot;-&quot;??_);_(@_)"/>
    <numFmt numFmtId="165" formatCode="#,##0.0,,"/>
    <numFmt numFmtId="166" formatCode="0.0%"/>
    <numFmt numFmtId="167" formatCode="#,##0.0,,_);\(#,##0.0,,\)"/>
    <numFmt numFmtId="168" formatCode="#,##0.0_);\(#,##0.0\)"/>
    <numFmt numFmtId="169" formatCode="#,##0.00000_);\(#,##0.00000\)"/>
    <numFmt numFmtId="170" formatCode="#,##0.0"/>
    <numFmt numFmtId="171" formatCode="0.0000%"/>
    <numFmt numFmtId="172" formatCode="#,###.0,,"/>
    <numFmt numFmtId="173" formatCode="0.000%"/>
  </numFmts>
  <fonts count="61" x14ac:knownFonts="1">
    <font>
      <sz val="11"/>
      <color theme="1"/>
      <name val="Aptos Narrow"/>
      <family val="2"/>
      <scheme val="minor"/>
    </font>
    <font>
      <sz val="11"/>
      <color theme="1"/>
      <name val="Aptos Narrow"/>
      <family val="2"/>
      <scheme val="minor"/>
    </font>
    <font>
      <b/>
      <sz val="14"/>
      <name val="Avenir Next LT Pro"/>
      <family val="2"/>
    </font>
    <font>
      <sz val="11"/>
      <color theme="1"/>
      <name val="Avenir Next LT Pro"/>
      <family val="2"/>
    </font>
    <font>
      <sz val="14"/>
      <name val="Avenir Next LT Pro"/>
      <family val="2"/>
    </font>
    <font>
      <sz val="14"/>
      <color theme="1"/>
      <name val="Avenir Next LT Pro"/>
      <family val="2"/>
    </font>
    <font>
      <sz val="14"/>
      <color theme="0"/>
      <name val="Avenir Next LT Pro"/>
      <family val="2"/>
    </font>
    <font>
      <sz val="10"/>
      <name val="Arial"/>
      <family val="2"/>
    </font>
    <font>
      <b/>
      <sz val="14"/>
      <color theme="1"/>
      <name val="Avenir Next LT Pro"/>
      <family val="2"/>
    </font>
    <font>
      <sz val="11"/>
      <color theme="0"/>
      <name val="Avenir Next LT Pro"/>
      <family val="2"/>
    </font>
    <font>
      <b/>
      <sz val="11"/>
      <name val="Avenir Next LT Pro"/>
      <family val="2"/>
    </font>
    <font>
      <b/>
      <sz val="11"/>
      <color theme="1"/>
      <name val="Avenir Next LT Pro"/>
      <family val="2"/>
    </font>
    <font>
      <b/>
      <sz val="11"/>
      <color theme="0"/>
      <name val="Avenir Next LT Pro"/>
      <family val="2"/>
    </font>
    <font>
      <sz val="11"/>
      <name val="Avenir Next LT Pro"/>
      <family val="2"/>
    </font>
    <font>
      <sz val="11"/>
      <color indexed="8"/>
      <name val="Aptos Narrow"/>
      <family val="2"/>
      <scheme val="minor"/>
    </font>
    <font>
      <b/>
      <sz val="11"/>
      <color rgb="FFFFFFFF"/>
      <name val="Avenir Next LT Pro"/>
      <family val="2"/>
    </font>
    <font>
      <b/>
      <i/>
      <sz val="11"/>
      <color rgb="FFFFFFFF"/>
      <name val="Avenir Next LT Pro"/>
      <family val="2"/>
    </font>
    <font>
      <i/>
      <sz val="11"/>
      <color theme="1"/>
      <name val="Avenir Next LT Pro"/>
      <family val="2"/>
    </font>
    <font>
      <b/>
      <sz val="11"/>
      <color theme="1"/>
      <name val="Aptos Narrow"/>
      <family val="2"/>
      <scheme val="minor"/>
    </font>
    <font>
      <b/>
      <sz val="16"/>
      <color theme="1"/>
      <name val="Avenir Next LT Pro"/>
      <family val="2"/>
    </font>
    <font>
      <b/>
      <sz val="16"/>
      <color theme="0"/>
      <name val="Avenir Next LT Pro"/>
      <family val="2"/>
    </font>
    <font>
      <b/>
      <sz val="18"/>
      <color theme="0"/>
      <name val="Avenir Next LT Pro"/>
      <family val="2"/>
    </font>
    <font>
      <b/>
      <sz val="16"/>
      <name val="Avenir Next LT Pro"/>
      <family val="2"/>
    </font>
    <font>
      <sz val="16"/>
      <color theme="1"/>
      <name val="Avenir Next LT Pro"/>
      <family val="2"/>
    </font>
    <font>
      <sz val="11"/>
      <color theme="4"/>
      <name val="Avenir Next LT Pro"/>
      <family val="2"/>
    </font>
    <font>
      <b/>
      <sz val="12"/>
      <name val="Avenir Next LT Pro"/>
      <family val="2"/>
    </font>
    <font>
      <b/>
      <sz val="12"/>
      <color theme="1"/>
      <name val="Avenir Next LT Pro"/>
      <family val="2"/>
    </font>
    <font>
      <sz val="12"/>
      <color theme="1"/>
      <name val="Avenir Next LT Pro"/>
      <family val="2"/>
    </font>
    <font>
      <sz val="16"/>
      <name val="Avenir Next LT Pro"/>
      <family val="2"/>
    </font>
    <font>
      <sz val="16"/>
      <color indexed="8"/>
      <name val="Avenir Next LT Pro"/>
      <family val="2"/>
    </font>
    <font>
      <sz val="16"/>
      <color theme="1"/>
      <name val="Aptos Narrow"/>
      <family val="2"/>
      <scheme val="minor"/>
    </font>
    <font>
      <sz val="14"/>
      <color theme="1"/>
      <name val="Aptos Narrow"/>
      <family val="2"/>
      <scheme val="minor"/>
    </font>
    <font>
      <sz val="12"/>
      <name val="Avenir Next LT Pro"/>
      <family val="2"/>
    </font>
    <font>
      <sz val="18"/>
      <color theme="1"/>
      <name val="Avenir Next LT Pro"/>
      <family val="2"/>
    </font>
    <font>
      <b/>
      <sz val="12"/>
      <color rgb="FF000000"/>
      <name val="Avenir Next LT Pro"/>
      <family val="2"/>
    </font>
    <font>
      <sz val="12"/>
      <color rgb="FF000000"/>
      <name val="Avenir Next LT Pro"/>
      <family val="2"/>
    </font>
    <font>
      <b/>
      <sz val="9"/>
      <color theme="1"/>
      <name val="Avenir Next LT Pro"/>
      <family val="2"/>
    </font>
    <font>
      <sz val="9"/>
      <color theme="1"/>
      <name val="Avenir Next LT Pro"/>
      <family val="2"/>
    </font>
    <font>
      <b/>
      <sz val="20"/>
      <name val="Avenir Next LT Pro"/>
      <family val="2"/>
    </font>
    <font>
      <sz val="20"/>
      <name val="Avenir Next LT Pro"/>
      <family val="2"/>
    </font>
    <font>
      <b/>
      <sz val="18"/>
      <color theme="1"/>
      <name val="Avenir Next LT Pro"/>
      <family val="2"/>
    </font>
    <font>
      <b/>
      <sz val="11"/>
      <color indexed="8"/>
      <name val="Avenir Next LT Pro"/>
      <family val="2"/>
    </font>
    <font>
      <sz val="11"/>
      <color indexed="8"/>
      <name val="Avenir Next LT Pro"/>
      <family val="2"/>
    </font>
    <font>
      <sz val="12"/>
      <color indexed="8"/>
      <name val="Avenir Next LT Pro"/>
      <family val="2"/>
    </font>
    <font>
      <sz val="11"/>
      <name val="Aptos Narrow"/>
      <family val="2"/>
      <scheme val="minor"/>
    </font>
    <font>
      <b/>
      <sz val="16"/>
      <color rgb="FFFFFFFF"/>
      <name val="Avenir Next LT Pro"/>
      <family val="2"/>
    </font>
    <font>
      <u/>
      <sz val="11"/>
      <color theme="10"/>
      <name val="Aptos Narrow"/>
      <family val="2"/>
      <scheme val="minor"/>
    </font>
    <font>
      <u/>
      <sz val="11"/>
      <color theme="10"/>
      <name val="Avenir Next LT Pro"/>
      <family val="2"/>
    </font>
    <font>
      <b/>
      <sz val="12"/>
      <color theme="1"/>
      <name val="Aptos Narrow"/>
      <family val="2"/>
      <scheme val="minor"/>
    </font>
    <font>
      <sz val="10"/>
      <color theme="0"/>
      <name val="Arial"/>
      <family val="2"/>
    </font>
    <font>
      <sz val="12"/>
      <color rgb="FF212529"/>
      <name val="Arial"/>
      <family val="2"/>
    </font>
    <font>
      <b/>
      <sz val="11"/>
      <name val="Avenir Next LT Pro"/>
    </font>
    <font>
      <sz val="11"/>
      <name val="Avenir Next LT Pro"/>
    </font>
    <font>
      <b/>
      <sz val="12"/>
      <color rgb="FF000000"/>
      <name val="Avenir Next LT Pro"/>
    </font>
    <font>
      <sz val="11"/>
      <color indexed="8"/>
      <name val="Avenir Next LT Pro"/>
    </font>
    <font>
      <b/>
      <sz val="11"/>
      <color indexed="8"/>
      <name val="Aptos Narrow"/>
      <family val="2"/>
      <scheme val="minor"/>
    </font>
    <font>
      <b/>
      <sz val="8"/>
      <color theme="1"/>
      <name val="Avenir Next LT Pro"/>
    </font>
    <font>
      <sz val="8"/>
      <color theme="1"/>
      <name val="Avenir Next LT Pro"/>
      <family val="2"/>
    </font>
    <font>
      <sz val="8"/>
      <color theme="1"/>
      <name val="Avenir Next LT Pro"/>
    </font>
    <font>
      <b/>
      <sz val="15"/>
      <name val="Avenir Next LT Pro"/>
      <family val="2"/>
    </font>
    <font>
      <sz val="15"/>
      <name val="Avenir Next LT Pro"/>
      <family val="2"/>
    </font>
  </fonts>
  <fills count="13">
    <fill>
      <patternFill patternType="none"/>
    </fill>
    <fill>
      <patternFill patternType="gray125"/>
    </fill>
    <fill>
      <patternFill patternType="solid">
        <fgColor rgb="FF305496"/>
        <bgColor indexed="64"/>
      </patternFill>
    </fill>
    <fill>
      <patternFill patternType="solid">
        <fgColor theme="3" tint="0.89999084444715716"/>
        <bgColor indexed="64"/>
      </patternFill>
    </fill>
    <fill>
      <patternFill patternType="solid">
        <fgColor theme="0"/>
        <bgColor indexed="64"/>
      </patternFill>
    </fill>
    <fill>
      <patternFill patternType="solid">
        <fgColor rgb="FF305496"/>
        <bgColor theme="4" tint="0.79998168889431442"/>
      </patternFill>
    </fill>
    <fill>
      <patternFill patternType="solid">
        <fgColor theme="3" tint="0.749992370372631"/>
        <bgColor indexed="64"/>
      </patternFill>
    </fill>
    <fill>
      <patternFill patternType="solid">
        <fgColor theme="4" tint="0.79998168889431442"/>
        <bgColor indexed="64"/>
      </patternFill>
    </fill>
    <fill>
      <patternFill patternType="solid">
        <fgColor rgb="FFDDEBF7"/>
        <bgColor indexed="64"/>
      </patternFill>
    </fill>
    <fill>
      <patternFill patternType="solid">
        <fgColor rgb="FF305496"/>
        <bgColor rgb="FFC0E6F5"/>
      </patternFill>
    </fill>
    <fill>
      <patternFill patternType="solid">
        <fgColor theme="7"/>
        <bgColor indexed="64"/>
      </patternFill>
    </fill>
    <fill>
      <patternFill patternType="solid">
        <fgColor theme="6" tint="0.79998168889431442"/>
        <bgColor indexed="64"/>
      </patternFill>
    </fill>
    <fill>
      <patternFill patternType="solid">
        <fgColor indexed="65"/>
        <bgColor indexed="64"/>
      </patternFill>
    </fill>
  </fills>
  <borders count="111">
    <border>
      <left/>
      <right/>
      <top/>
      <bottom/>
      <diagonal/>
    </border>
    <border>
      <left/>
      <right style="thin">
        <color theme="0"/>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theme="0"/>
      </left>
      <right/>
      <top style="medium">
        <color theme="0"/>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thin">
        <color indexed="64"/>
      </bottom>
      <diagonal/>
    </border>
    <border>
      <left/>
      <right/>
      <top style="medium">
        <color theme="0"/>
      </top>
      <bottom style="medium">
        <color indexed="64"/>
      </bottom>
      <diagonal/>
    </border>
    <border>
      <left/>
      <right style="medium">
        <color theme="0"/>
      </right>
      <top style="medium">
        <color indexed="64"/>
      </top>
      <bottom/>
      <diagonal/>
    </border>
    <border>
      <left style="medium">
        <color theme="0"/>
      </left>
      <right style="medium">
        <color theme="0"/>
      </right>
      <top style="medium">
        <color indexed="64"/>
      </top>
      <bottom style="medium">
        <color theme="0"/>
      </bottom>
      <diagonal/>
    </border>
    <border>
      <left style="medium">
        <color theme="0"/>
      </left>
      <right/>
      <top style="medium">
        <color indexed="64"/>
      </top>
      <bottom style="medium">
        <color theme="0"/>
      </bottom>
      <diagonal/>
    </border>
    <border>
      <left/>
      <right/>
      <top style="medium">
        <color indexed="64"/>
      </top>
      <bottom style="medium">
        <color theme="0"/>
      </bottom>
      <diagonal/>
    </border>
    <border>
      <left/>
      <right style="medium">
        <color theme="0"/>
      </right>
      <top style="medium">
        <color indexed="64"/>
      </top>
      <bottom style="medium">
        <color theme="0"/>
      </bottom>
      <diagonal/>
    </border>
    <border>
      <left style="medium">
        <color theme="0"/>
      </left>
      <right/>
      <top/>
      <bottom/>
      <diagonal/>
    </border>
    <border>
      <left/>
      <right/>
      <top style="medium">
        <color theme="0"/>
      </top>
      <bottom/>
      <diagonal/>
    </border>
    <border>
      <left/>
      <right style="medium">
        <color theme="0"/>
      </right>
      <top style="medium">
        <color theme="0"/>
      </top>
      <bottom/>
      <diagonal/>
    </border>
    <border>
      <left/>
      <right style="medium">
        <color theme="0"/>
      </right>
      <top/>
      <bottom style="thin">
        <color theme="0"/>
      </bottom>
      <diagonal/>
    </border>
    <border>
      <left/>
      <right/>
      <top style="medium">
        <color theme="0"/>
      </top>
      <bottom style="medium">
        <color theme="0"/>
      </bottom>
      <diagonal/>
    </border>
    <border>
      <left/>
      <right/>
      <top style="medium">
        <color theme="0"/>
      </top>
      <bottom style="thin">
        <color theme="4"/>
      </bottom>
      <diagonal/>
    </border>
    <border>
      <left/>
      <right/>
      <top style="thin">
        <color theme="4"/>
      </top>
      <bottom style="thin">
        <color theme="2"/>
      </bottom>
      <diagonal/>
    </border>
    <border>
      <left/>
      <right/>
      <top/>
      <bottom style="thin">
        <color theme="2"/>
      </bottom>
      <diagonal/>
    </border>
    <border>
      <left/>
      <right/>
      <top style="thin">
        <color theme="2"/>
      </top>
      <bottom style="thin">
        <color theme="2"/>
      </bottom>
      <diagonal/>
    </border>
    <border>
      <left/>
      <right/>
      <top style="thin">
        <color indexed="65"/>
      </top>
      <bottom style="thin">
        <color theme="2"/>
      </bottom>
      <diagonal/>
    </border>
    <border>
      <left/>
      <right/>
      <top style="thin">
        <color indexed="65"/>
      </top>
      <bottom style="thin">
        <color theme="4"/>
      </bottom>
      <diagonal/>
    </border>
    <border>
      <left/>
      <right/>
      <top/>
      <bottom style="thin">
        <color theme="4"/>
      </bottom>
      <diagonal/>
    </border>
    <border>
      <left/>
      <right style="medium">
        <color theme="0"/>
      </right>
      <top style="medium">
        <color theme="0"/>
      </top>
      <bottom style="medium">
        <color indexed="64"/>
      </bottom>
      <diagonal/>
    </border>
    <border>
      <left style="medium">
        <color theme="0"/>
      </left>
      <right style="medium">
        <color theme="0"/>
      </right>
      <top style="medium">
        <color theme="0"/>
      </top>
      <bottom style="medium">
        <color indexed="64"/>
      </bottom>
      <diagonal/>
    </border>
    <border>
      <left style="medium">
        <color theme="0"/>
      </left>
      <right/>
      <top style="medium">
        <color theme="0"/>
      </top>
      <bottom style="medium">
        <color indexed="64"/>
      </bottom>
      <diagonal/>
    </border>
    <border>
      <left/>
      <right/>
      <top style="thin">
        <color theme="8" tint="0.39997558519241921"/>
      </top>
      <bottom/>
      <diagonal/>
    </border>
    <border>
      <left/>
      <right/>
      <top/>
      <bottom style="medium">
        <color theme="0"/>
      </bottom>
      <diagonal/>
    </border>
    <border>
      <left/>
      <right/>
      <top/>
      <bottom style="thin">
        <color theme="0"/>
      </bottom>
      <diagonal/>
    </border>
    <border>
      <left/>
      <right/>
      <top style="medium">
        <color theme="0"/>
      </top>
      <bottom style="thin">
        <color theme="1"/>
      </bottom>
      <diagonal/>
    </border>
    <border>
      <left/>
      <right/>
      <top/>
      <bottom style="thin">
        <color theme="1"/>
      </bottom>
      <diagonal/>
    </border>
    <border>
      <left/>
      <right/>
      <top style="thin">
        <color theme="4" tint="0.39997558519241921"/>
      </top>
      <bottom/>
      <diagonal/>
    </border>
    <border>
      <left/>
      <right/>
      <top/>
      <bottom style="medium">
        <color indexed="64"/>
      </bottom>
      <diagonal/>
    </border>
    <border>
      <left style="medium">
        <color theme="0"/>
      </left>
      <right style="medium">
        <color theme="0"/>
      </right>
      <top style="medium">
        <color theme="1"/>
      </top>
      <bottom/>
      <diagonal/>
    </border>
    <border>
      <left/>
      <right/>
      <top/>
      <bottom style="thin">
        <color theme="2" tint="-9.9978637043366805E-2"/>
      </bottom>
      <diagonal/>
    </border>
    <border>
      <left/>
      <right/>
      <top style="thin">
        <color theme="2" tint="-9.9978637043366805E-2"/>
      </top>
      <bottom/>
      <diagonal/>
    </border>
    <border>
      <left/>
      <right/>
      <top style="thin">
        <color theme="2" tint="-9.9978637043366805E-2"/>
      </top>
      <bottom style="thin">
        <color theme="2" tint="-9.9978637043366805E-2"/>
      </bottom>
      <diagonal/>
    </border>
    <border>
      <left/>
      <right/>
      <top style="thin">
        <color theme="2" tint="-9.9978637043366805E-2"/>
      </top>
      <bottom style="thin">
        <color theme="0" tint="-0.14999847407452621"/>
      </bottom>
      <diagonal/>
    </border>
    <border>
      <left/>
      <right/>
      <top style="thin">
        <color theme="2" tint="-9.9978637043366805E-2"/>
      </top>
      <bottom style="thin">
        <color theme="2"/>
      </bottom>
      <diagonal/>
    </border>
    <border>
      <left/>
      <right/>
      <top/>
      <bottom style="thin">
        <color theme="0" tint="-0.14999847407452621"/>
      </bottom>
      <diagonal/>
    </border>
    <border>
      <left/>
      <right/>
      <top style="thin">
        <color theme="0" tint="-0.14999847407452621"/>
      </top>
      <bottom style="thin">
        <color theme="2" tint="-9.9978637043366805E-2"/>
      </bottom>
      <diagonal/>
    </border>
    <border>
      <left/>
      <right/>
      <top style="thin">
        <color theme="2" tint="-9.9978637043366805E-2"/>
      </top>
      <bottom style="thin">
        <color theme="0" tint="-0.249977111117893"/>
      </bottom>
      <diagonal/>
    </border>
    <border>
      <left/>
      <right style="medium">
        <color theme="0"/>
      </right>
      <top/>
      <bottom style="medium">
        <color indexed="64"/>
      </bottom>
      <diagonal/>
    </border>
    <border>
      <left style="medium">
        <color theme="0"/>
      </left>
      <right style="medium">
        <color theme="0"/>
      </right>
      <top/>
      <bottom style="medium">
        <color indexed="64"/>
      </bottom>
      <diagonal/>
    </border>
    <border>
      <left style="medium">
        <color theme="0"/>
      </left>
      <right/>
      <top style="medium">
        <color indexed="64"/>
      </top>
      <bottom/>
      <diagonal/>
    </border>
    <border>
      <left style="medium">
        <color theme="0"/>
      </left>
      <right style="thin">
        <color theme="2"/>
      </right>
      <top style="medium">
        <color theme="0"/>
      </top>
      <bottom style="thin">
        <color theme="2"/>
      </bottom>
      <diagonal/>
    </border>
    <border>
      <left style="thin">
        <color theme="2"/>
      </left>
      <right style="thin">
        <color theme="2"/>
      </right>
      <top style="medium">
        <color theme="0"/>
      </top>
      <bottom style="thin">
        <color theme="2"/>
      </bottom>
      <diagonal/>
    </border>
    <border>
      <left style="thin">
        <color theme="2"/>
      </left>
      <right style="medium">
        <color theme="0"/>
      </right>
      <top style="medium">
        <color theme="0"/>
      </top>
      <bottom style="thin">
        <color theme="2"/>
      </bottom>
      <diagonal/>
    </border>
    <border>
      <left style="medium">
        <color theme="0"/>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medium">
        <color theme="0"/>
      </right>
      <top style="thin">
        <color theme="2"/>
      </top>
      <bottom style="thin">
        <color theme="2"/>
      </bottom>
      <diagonal/>
    </border>
    <border>
      <left style="medium">
        <color theme="0"/>
      </left>
      <right style="thin">
        <color theme="2"/>
      </right>
      <top style="thin">
        <color theme="2"/>
      </top>
      <bottom style="medium">
        <color theme="0"/>
      </bottom>
      <diagonal/>
    </border>
    <border>
      <left style="thin">
        <color theme="2"/>
      </left>
      <right style="thin">
        <color theme="2"/>
      </right>
      <top style="thin">
        <color theme="2"/>
      </top>
      <bottom style="medium">
        <color theme="0"/>
      </bottom>
      <diagonal/>
    </border>
    <border>
      <left style="thin">
        <color theme="2"/>
      </left>
      <right style="medium">
        <color theme="0"/>
      </right>
      <top style="thin">
        <color theme="2"/>
      </top>
      <bottom style="medium">
        <color theme="0"/>
      </bottom>
      <diagonal/>
    </border>
    <border>
      <left/>
      <right style="medium">
        <color theme="0"/>
      </right>
      <top style="medium">
        <color theme="0"/>
      </top>
      <bottom style="medium">
        <color theme="0"/>
      </bottom>
      <diagonal/>
    </border>
    <border>
      <left/>
      <right/>
      <top style="thin">
        <color theme="4"/>
      </top>
      <bottom/>
      <diagonal/>
    </border>
    <border>
      <left/>
      <right/>
      <top style="thin">
        <color theme="2"/>
      </top>
      <bottom/>
      <diagonal/>
    </border>
    <border>
      <left style="medium">
        <color theme="0"/>
      </left>
      <right/>
      <top/>
      <bottom style="medium">
        <color indexed="64"/>
      </bottom>
      <diagonal/>
    </border>
    <border>
      <left style="medium">
        <color theme="0"/>
      </left>
      <right style="medium">
        <color theme="0"/>
      </right>
      <top/>
      <bottom style="thin">
        <color theme="0"/>
      </bottom>
      <diagonal/>
    </border>
    <border>
      <left style="medium">
        <color theme="0"/>
      </left>
      <right style="medium">
        <color theme="0"/>
      </right>
      <top style="thin">
        <color theme="0"/>
      </top>
      <bottom style="medium">
        <color theme="0"/>
      </bottom>
      <diagonal/>
    </border>
    <border>
      <left/>
      <right/>
      <top style="thin">
        <color indexed="64"/>
      </top>
      <bottom style="medium">
        <color theme="4"/>
      </bottom>
      <diagonal/>
    </border>
    <border>
      <left style="medium">
        <color theme="0"/>
      </left>
      <right/>
      <top/>
      <bottom style="thin">
        <color theme="0"/>
      </bottom>
      <diagonal/>
    </border>
    <border>
      <left style="medium">
        <color theme="0"/>
      </left>
      <right style="medium">
        <color theme="0"/>
      </right>
      <top style="thin">
        <color theme="0"/>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right/>
      <top style="thin">
        <color theme="0"/>
      </top>
      <bottom style="thin">
        <color theme="0"/>
      </bottom>
      <diagonal/>
    </border>
    <border>
      <left/>
      <right/>
      <top style="thin">
        <color indexed="64"/>
      </top>
      <bottom/>
      <diagonal/>
    </border>
    <border>
      <left/>
      <right/>
      <top style="medium">
        <color theme="3" tint="0.249977111117893"/>
      </top>
      <bottom/>
      <diagonal/>
    </border>
    <border>
      <left/>
      <right/>
      <top style="thin">
        <color theme="4" tint="-0.249977111117893"/>
      </top>
      <bottom style="medium">
        <color theme="4" tint="-0.249977111117893"/>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style="medium">
        <color theme="0"/>
      </left>
      <right/>
      <top style="medium">
        <color indexed="64"/>
      </top>
      <bottom style="thin">
        <color theme="0"/>
      </bottom>
      <diagonal/>
    </border>
    <border>
      <left/>
      <right/>
      <top style="medium">
        <color indexed="64"/>
      </top>
      <bottom style="thin">
        <color theme="0"/>
      </bottom>
      <diagonal/>
    </border>
    <border>
      <left style="medium">
        <color theme="0"/>
      </left>
      <right style="medium">
        <color rgb="FFFFFFFF"/>
      </right>
      <top style="medium">
        <color theme="0"/>
      </top>
      <bottom/>
      <diagonal/>
    </border>
    <border>
      <left style="medium">
        <color rgb="FFFFFFFF"/>
      </left>
      <right style="medium">
        <color rgb="FFFFFFFF"/>
      </right>
      <top/>
      <bottom/>
      <diagonal/>
    </border>
    <border>
      <left style="medium">
        <color rgb="FFFFFFFF"/>
      </left>
      <right style="thin">
        <color rgb="FFE8E8E8"/>
      </right>
      <top/>
      <bottom/>
      <diagonal/>
    </border>
    <border>
      <left style="thin">
        <color rgb="FFE8E8E8"/>
      </left>
      <right style="thin">
        <color rgb="FFE8E8E8"/>
      </right>
      <top/>
      <bottom/>
      <diagonal/>
    </border>
    <border>
      <left style="thin">
        <color rgb="FFE8E8E8"/>
      </left>
      <right style="medium">
        <color theme="0"/>
      </right>
      <top/>
      <bottom/>
      <diagonal/>
    </border>
    <border>
      <left style="medium">
        <color rgb="FFFFFFFF"/>
      </left>
      <right/>
      <top/>
      <bottom/>
      <diagonal/>
    </border>
    <border>
      <left style="medium">
        <color theme="0"/>
      </left>
      <right style="medium">
        <color rgb="FFFFFFFF"/>
      </right>
      <top/>
      <bottom/>
      <diagonal/>
    </border>
    <border>
      <left style="medium">
        <color theme="0"/>
      </left>
      <right style="medium">
        <color rgb="FFFFFFFF"/>
      </right>
      <top/>
      <bottom style="medium">
        <color theme="0"/>
      </bottom>
      <diagonal/>
    </border>
    <border>
      <left style="medium">
        <color rgb="FFFFFFFF"/>
      </left>
      <right style="medium">
        <color rgb="FFFFFFFF"/>
      </right>
      <top/>
      <bottom style="medium">
        <color theme="0"/>
      </bottom>
      <diagonal/>
    </border>
    <border>
      <left style="medium">
        <color rgb="FFFFFFFF"/>
      </left>
      <right style="thin">
        <color rgb="FFE8E8E8"/>
      </right>
      <top/>
      <bottom style="medium">
        <color theme="0"/>
      </bottom>
      <diagonal/>
    </border>
    <border>
      <left style="thin">
        <color rgb="FFE8E8E8"/>
      </left>
      <right style="thin">
        <color rgb="FFE8E8E8"/>
      </right>
      <top/>
      <bottom style="medium">
        <color theme="0"/>
      </bottom>
      <diagonal/>
    </border>
    <border>
      <left style="thin">
        <color rgb="FFE8E8E8"/>
      </left>
      <right style="medium">
        <color theme="0"/>
      </right>
      <top/>
      <bottom style="medium">
        <color theme="0"/>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style="medium">
        <color theme="0"/>
      </top>
      <bottom style="thin">
        <color indexed="64"/>
      </bottom>
      <diagonal/>
    </border>
    <border>
      <left/>
      <right style="thin">
        <color theme="0"/>
      </right>
      <top style="medium">
        <color indexed="64"/>
      </top>
      <bottom/>
      <diagonal/>
    </border>
    <border>
      <left style="thin">
        <color theme="0"/>
      </left>
      <right style="thin">
        <color theme="0"/>
      </right>
      <top/>
      <bottom style="thin">
        <color theme="0"/>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theme="0"/>
      </left>
      <right style="thin">
        <color theme="0"/>
      </right>
      <top/>
      <bottom style="medium">
        <color indexed="64"/>
      </bottom>
      <diagonal/>
    </border>
  </borders>
  <cellStyleXfs count="28">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7" fillId="0" borderId="0"/>
    <xf numFmtId="43" fontId="1" fillId="0" borderId="0" applyFont="0" applyFill="0" applyBorder="0" applyAlignment="0" applyProtection="0"/>
    <xf numFmtId="0" fontId="7" fillId="0" borderId="0"/>
    <xf numFmtId="9" fontId="1" fillId="0" borderId="0" applyFont="0" applyFill="0" applyBorder="0" applyAlignment="0" applyProtection="0"/>
    <xf numFmtId="9" fontId="14" fillId="0" borderId="0" applyFont="0" applyFill="0" applyBorder="0" applyAlignment="0" applyProtection="0"/>
    <xf numFmtId="0" fontId="14"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4" fillId="0" borderId="0"/>
    <xf numFmtId="0" fontId="1" fillId="0" borderId="0"/>
    <xf numFmtId="0" fontId="1" fillId="0" borderId="0"/>
    <xf numFmtId="9" fontId="1" fillId="0" borderId="0" applyFont="0" applyFill="0" applyBorder="0" applyAlignment="0" applyProtection="0"/>
    <xf numFmtId="0" fontId="1" fillId="0" borderId="0"/>
    <xf numFmtId="9" fontId="14" fillId="0" borderId="0" applyFont="0" applyFill="0" applyBorder="0" applyAlignment="0" applyProtection="0"/>
    <xf numFmtId="0" fontId="7" fillId="0" borderId="0"/>
    <xf numFmtId="0" fontId="1" fillId="0" borderId="0"/>
    <xf numFmtId="0" fontId="1" fillId="0" borderId="0"/>
    <xf numFmtId="0" fontId="1" fillId="0" borderId="0"/>
    <xf numFmtId="0" fontId="1" fillId="0" borderId="0"/>
    <xf numFmtId="0" fontId="46" fillId="0" borderId="0" applyNumberFormat="0" applyFill="0" applyBorder="0" applyAlignment="0" applyProtection="0"/>
  </cellStyleXfs>
  <cellXfs count="554">
    <xf numFmtId="0" fontId="0" fillId="0" borderId="0" xfId="0"/>
    <xf numFmtId="0" fontId="3" fillId="0" borderId="0" xfId="4" applyFont="1"/>
    <xf numFmtId="0" fontId="5" fillId="0" borderId="0" xfId="4" applyFont="1"/>
    <xf numFmtId="0" fontId="6" fillId="0" borderId="0" xfId="4" applyFont="1"/>
    <xf numFmtId="165" fontId="10" fillId="0" borderId="0" xfId="6" applyNumberFormat="1" applyFont="1" applyFill="1" applyBorder="1" applyAlignment="1">
      <alignment horizontal="center" vertical="center"/>
    </xf>
    <xf numFmtId="166" fontId="10" fillId="0" borderId="1" xfId="8" applyNumberFormat="1" applyFont="1" applyFill="1" applyBorder="1" applyAlignment="1">
      <alignment horizontal="center" vertical="center"/>
    </xf>
    <xf numFmtId="166" fontId="10" fillId="0" borderId="0" xfId="8" applyNumberFormat="1" applyFont="1" applyFill="1" applyBorder="1" applyAlignment="1">
      <alignment horizontal="center" vertical="center"/>
    </xf>
    <xf numFmtId="0" fontId="10" fillId="4" borderId="0" xfId="4" applyFont="1" applyFill="1" applyAlignment="1">
      <alignment horizontal="left" vertical="center"/>
    </xf>
    <xf numFmtId="166" fontId="10" fillId="0" borderId="0" xfId="9" applyNumberFormat="1" applyFont="1" applyFill="1" applyBorder="1" applyAlignment="1">
      <alignment horizontal="center" vertical="center"/>
    </xf>
    <xf numFmtId="0" fontId="9" fillId="0" borderId="0" xfId="4" applyFont="1"/>
    <xf numFmtId="4" fontId="3" fillId="0" borderId="0" xfId="4" applyNumberFormat="1" applyFont="1"/>
    <xf numFmtId="0" fontId="8" fillId="0" borderId="0" xfId="4" applyFont="1" applyAlignment="1">
      <alignment horizontal="center"/>
    </xf>
    <xf numFmtId="166" fontId="3" fillId="0" borderId="0" xfId="2" applyNumberFormat="1" applyFont="1"/>
    <xf numFmtId="0" fontId="2" fillId="0" borderId="0" xfId="3" applyFont="1" applyAlignment="1">
      <alignment vertical="center" wrapText="1" readingOrder="1"/>
    </xf>
    <xf numFmtId="0" fontId="4" fillId="0" borderId="0" xfId="3" applyFont="1" applyAlignment="1">
      <alignment vertical="top" wrapText="1" readingOrder="1"/>
    </xf>
    <xf numFmtId="0" fontId="2" fillId="0" borderId="0" xfId="5" applyFont="1" applyAlignment="1">
      <alignment vertical="center"/>
    </xf>
    <xf numFmtId="0" fontId="8" fillId="0" borderId="0" xfId="4" applyFont="1"/>
    <xf numFmtId="0" fontId="10" fillId="3" borderId="2" xfId="11" applyFont="1" applyFill="1" applyBorder="1" applyAlignment="1">
      <alignment vertical="center"/>
    </xf>
    <xf numFmtId="165" fontId="11" fillId="3" borderId="3" xfId="1" applyNumberFormat="1" applyFont="1" applyFill="1" applyBorder="1" applyAlignment="1">
      <alignment horizontal="center" vertical="center"/>
    </xf>
    <xf numFmtId="0" fontId="16" fillId="2" borderId="0" xfId="12" applyFont="1" applyFill="1" applyAlignment="1">
      <alignment horizontal="center" vertical="center" wrapText="1"/>
    </xf>
    <xf numFmtId="0" fontId="16" fillId="2" borderId="4" xfId="12" applyFont="1" applyFill="1" applyBorder="1" applyAlignment="1">
      <alignment horizontal="center" vertical="center" wrapText="1"/>
    </xf>
    <xf numFmtId="0" fontId="16" fillId="2" borderId="12" xfId="12" applyFont="1" applyFill="1" applyBorder="1" applyAlignment="1">
      <alignment horizontal="center" vertical="center" wrapText="1"/>
    </xf>
    <xf numFmtId="0" fontId="16" fillId="2" borderId="11" xfId="12" applyFont="1" applyFill="1" applyBorder="1" applyAlignment="1">
      <alignment horizontal="center" vertical="center" wrapText="1"/>
    </xf>
    <xf numFmtId="165" fontId="3" fillId="0" borderId="0" xfId="1" applyNumberFormat="1" applyFont="1"/>
    <xf numFmtId="0" fontId="16" fillId="2" borderId="7" xfId="12" applyFont="1" applyFill="1" applyBorder="1" applyAlignment="1">
      <alignment horizontal="center" vertical="center" wrapText="1"/>
    </xf>
    <xf numFmtId="43" fontId="8" fillId="0" borderId="0" xfId="1" applyFont="1" applyAlignment="1">
      <alignment horizontal="center"/>
    </xf>
    <xf numFmtId="0" fontId="11" fillId="3" borderId="13" xfId="0" applyFont="1" applyFill="1" applyBorder="1" applyAlignment="1">
      <alignment horizontal="left" vertical="center"/>
    </xf>
    <xf numFmtId="165" fontId="11" fillId="3" borderId="13" xfId="1" applyNumberFormat="1" applyFont="1" applyFill="1" applyBorder="1" applyAlignment="1">
      <alignment horizontal="right" vertical="center" wrapText="1"/>
    </xf>
    <xf numFmtId="166" fontId="11" fillId="3" borderId="13" xfId="2" applyNumberFormat="1" applyFont="1" applyFill="1" applyBorder="1" applyAlignment="1">
      <alignment horizontal="center" vertical="center"/>
    </xf>
    <xf numFmtId="166" fontId="11" fillId="3" borderId="13" xfId="2" applyNumberFormat="1" applyFont="1" applyFill="1" applyBorder="1" applyAlignment="1">
      <alignment horizontal="center" vertical="center" wrapText="1"/>
    </xf>
    <xf numFmtId="43" fontId="8" fillId="0" borderId="0" xfId="4" applyNumberFormat="1" applyFont="1" applyAlignment="1">
      <alignment horizontal="center"/>
    </xf>
    <xf numFmtId="0" fontId="3" fillId="0" borderId="0" xfId="12" applyFont="1" applyAlignment="1">
      <alignment horizontal="left" vertical="center"/>
    </xf>
    <xf numFmtId="165" fontId="3" fillId="0" borderId="0" xfId="1" applyNumberFormat="1" applyFont="1" applyFill="1" applyBorder="1" applyAlignment="1">
      <alignment horizontal="right" vertical="center" wrapText="1"/>
    </xf>
    <xf numFmtId="166" fontId="3" fillId="0" borderId="0" xfId="8" applyNumberFormat="1" applyFont="1" applyAlignment="1">
      <alignment horizontal="center" vertical="center"/>
    </xf>
    <xf numFmtId="166" fontId="3" fillId="0" borderId="0" xfId="8" applyNumberFormat="1" applyFont="1" applyFill="1" applyBorder="1" applyAlignment="1">
      <alignment horizontal="center" vertical="center" wrapText="1"/>
    </xf>
    <xf numFmtId="165" fontId="13" fillId="0" borderId="0" xfId="1" applyNumberFormat="1" applyFont="1" applyFill="1" applyBorder="1" applyAlignment="1">
      <alignment horizontal="right" vertical="center" wrapText="1"/>
    </xf>
    <xf numFmtId="165" fontId="11" fillId="3" borderId="13" xfId="1" applyNumberFormat="1" applyFont="1" applyFill="1" applyBorder="1" applyAlignment="1">
      <alignment horizontal="right" vertical="center"/>
    </xf>
    <xf numFmtId="166" fontId="3" fillId="0" borderId="0" xfId="8" applyNumberFormat="1" applyFont="1" applyFill="1" applyAlignment="1">
      <alignment horizontal="center" vertical="center"/>
    </xf>
    <xf numFmtId="0" fontId="12" fillId="2" borderId="0" xfId="12" applyFont="1" applyFill="1" applyAlignment="1">
      <alignment vertical="center" wrapText="1"/>
    </xf>
    <xf numFmtId="164" fontId="12" fillId="2" borderId="0" xfId="1" applyNumberFormat="1" applyFont="1" applyFill="1" applyAlignment="1">
      <alignment vertical="center" wrapText="1"/>
    </xf>
    <xf numFmtId="165" fontId="15" fillId="2" borderId="0" xfId="1" applyNumberFormat="1" applyFont="1" applyFill="1" applyBorder="1" applyAlignment="1">
      <alignment horizontal="right" vertical="center" wrapText="1"/>
    </xf>
    <xf numFmtId="164" fontId="15" fillId="2" borderId="0" xfId="13" applyNumberFormat="1" applyFont="1" applyFill="1" applyBorder="1" applyAlignment="1">
      <alignment horizontal="right" vertical="center" wrapText="1"/>
    </xf>
    <xf numFmtId="165" fontId="12" fillId="2" borderId="0" xfId="1" applyNumberFormat="1" applyFont="1" applyFill="1" applyAlignment="1">
      <alignment vertical="center" wrapText="1"/>
    </xf>
    <xf numFmtId="0" fontId="17" fillId="0" borderId="0" xfId="12" applyFont="1" applyAlignment="1">
      <alignment horizontal="left" vertical="center"/>
    </xf>
    <xf numFmtId="165" fontId="3" fillId="0" borderId="0" xfId="1" applyNumberFormat="1" applyFont="1" applyAlignment="1">
      <alignment horizontal="right" vertical="center"/>
    </xf>
    <xf numFmtId="165" fontId="3" fillId="0" borderId="0" xfId="1" applyNumberFormat="1" applyFont="1" applyAlignment="1">
      <alignment vertical="center"/>
    </xf>
    <xf numFmtId="166" fontId="12" fillId="2" borderId="0" xfId="8" applyNumberFormat="1" applyFont="1" applyFill="1" applyBorder="1" applyAlignment="1">
      <alignment horizontal="center" vertical="center"/>
    </xf>
    <xf numFmtId="0" fontId="12" fillId="4" borderId="0" xfId="12" applyFont="1" applyFill="1" applyAlignment="1">
      <alignment vertical="center" wrapText="1"/>
    </xf>
    <xf numFmtId="164" fontId="12" fillId="4" borderId="0" xfId="1" applyNumberFormat="1" applyFont="1" applyFill="1" applyAlignment="1">
      <alignment vertical="center" wrapText="1"/>
    </xf>
    <xf numFmtId="164" fontId="12" fillId="4" borderId="0" xfId="1" applyNumberFormat="1" applyFont="1" applyFill="1" applyAlignment="1">
      <alignment horizontal="center" vertical="center" wrapText="1"/>
    </xf>
    <xf numFmtId="166" fontId="3" fillId="4" borderId="0" xfId="8" applyNumberFormat="1" applyFont="1" applyFill="1" applyBorder="1" applyAlignment="1">
      <alignment horizontal="center" vertical="center"/>
    </xf>
    <xf numFmtId="165" fontId="12" fillId="4" borderId="0" xfId="1" applyNumberFormat="1" applyFont="1" applyFill="1" applyAlignment="1">
      <alignment vertical="center" wrapText="1"/>
    </xf>
    <xf numFmtId="4" fontId="8" fillId="0" borderId="0" xfId="4" applyNumberFormat="1" applyFont="1" applyAlignment="1">
      <alignment horizontal="center"/>
    </xf>
    <xf numFmtId="0" fontId="11" fillId="3" borderId="0" xfId="0" applyFont="1" applyFill="1" applyAlignment="1">
      <alignment horizontal="left" vertical="center"/>
    </xf>
    <xf numFmtId="165" fontId="11" fillId="3" borderId="0" xfId="1" applyNumberFormat="1" applyFont="1" applyFill="1" applyBorder="1" applyAlignment="1">
      <alignment horizontal="right" vertical="center" wrapText="1"/>
    </xf>
    <xf numFmtId="166" fontId="11" fillId="3" borderId="0" xfId="2" applyNumberFormat="1" applyFont="1" applyFill="1" applyAlignment="1">
      <alignment horizontal="center" vertical="center"/>
    </xf>
    <xf numFmtId="0" fontId="3" fillId="4" borderId="0" xfId="0" applyFont="1" applyFill="1" applyAlignment="1">
      <alignment vertical="center"/>
    </xf>
    <xf numFmtId="165" fontId="3" fillId="4" borderId="0" xfId="1" applyNumberFormat="1" applyFont="1" applyFill="1" applyAlignment="1">
      <alignment horizontal="right" vertical="center"/>
    </xf>
    <xf numFmtId="164" fontId="3" fillId="4" borderId="0" xfId="1" applyNumberFormat="1" applyFont="1" applyFill="1" applyAlignment="1">
      <alignment horizontal="right" vertical="center"/>
    </xf>
    <xf numFmtId="166" fontId="3" fillId="4" borderId="0" xfId="2" applyNumberFormat="1" applyFont="1" applyFill="1" applyBorder="1" applyAlignment="1">
      <alignment horizontal="center" vertical="center"/>
    </xf>
    <xf numFmtId="10" fontId="3" fillId="0" borderId="0" xfId="2" applyNumberFormat="1" applyFont="1" applyAlignment="1">
      <alignment horizontal="left" vertical="center" indent="3"/>
    </xf>
    <xf numFmtId="0" fontId="3" fillId="0" borderId="0" xfId="3" applyFont="1"/>
    <xf numFmtId="0" fontId="5" fillId="0" borderId="0" xfId="3" applyFont="1"/>
    <xf numFmtId="0" fontId="10" fillId="0" borderId="0" xfId="3" applyFont="1" applyAlignment="1">
      <alignment vertical="center" wrapText="1" readingOrder="1"/>
    </xf>
    <xf numFmtId="0" fontId="13" fillId="0" borderId="0" xfId="3" applyFont="1" applyAlignment="1">
      <alignment vertical="top" wrapText="1" readingOrder="1"/>
    </xf>
    <xf numFmtId="0" fontId="5" fillId="0" borderId="14" xfId="3" applyFont="1" applyBorder="1" applyAlignment="1">
      <alignment horizontal="center"/>
    </xf>
    <xf numFmtId="0" fontId="5" fillId="4" borderId="14" xfId="3" applyFont="1" applyFill="1" applyBorder="1" applyAlignment="1">
      <alignment horizontal="center"/>
    </xf>
    <xf numFmtId="0" fontId="20" fillId="2" borderId="16" xfId="3" applyFont="1" applyFill="1" applyBorder="1" applyAlignment="1">
      <alignment horizontal="center" vertical="center"/>
    </xf>
    <xf numFmtId="0" fontId="20" fillId="5" borderId="4" xfId="3" applyFont="1" applyFill="1" applyBorder="1" applyAlignment="1">
      <alignment horizontal="center" vertical="center" wrapText="1"/>
    </xf>
    <xf numFmtId="0" fontId="3" fillId="4" borderId="0" xfId="3" applyFont="1" applyFill="1"/>
    <xf numFmtId="0" fontId="22" fillId="6" borderId="2" xfId="3" applyFont="1" applyFill="1" applyBorder="1"/>
    <xf numFmtId="167" fontId="19" fillId="6" borderId="3" xfId="7" applyNumberFormat="1" applyFont="1" applyFill="1" applyBorder="1" applyAlignment="1">
      <alignment horizontal="center" vertical="center"/>
    </xf>
    <xf numFmtId="43" fontId="3" fillId="0" borderId="0" xfId="6" applyFont="1"/>
    <xf numFmtId="0" fontId="20" fillId="5" borderId="11" xfId="3" applyFont="1" applyFill="1" applyBorder="1" applyAlignment="1">
      <alignment horizontal="center" vertical="center" wrapText="1"/>
    </xf>
    <xf numFmtId="4" fontId="23" fillId="0" borderId="0" xfId="3" applyNumberFormat="1" applyFont="1"/>
    <xf numFmtId="0" fontId="20" fillId="5" borderId="23" xfId="3" applyFont="1" applyFill="1" applyBorder="1" applyAlignment="1">
      <alignment horizontal="center" vertical="center" wrapText="1"/>
    </xf>
    <xf numFmtId="0" fontId="20" fillId="5" borderId="24" xfId="3" applyFont="1" applyFill="1" applyBorder="1" applyAlignment="1">
      <alignment horizontal="center" vertical="center" wrapText="1"/>
    </xf>
    <xf numFmtId="0" fontId="20" fillId="5" borderId="12" xfId="3" applyFont="1" applyFill="1" applyBorder="1" applyAlignment="1">
      <alignment horizontal="center" vertical="center"/>
    </xf>
    <xf numFmtId="166" fontId="3" fillId="0" borderId="0" xfId="21" applyNumberFormat="1" applyFont="1"/>
    <xf numFmtId="0" fontId="14" fillId="0" borderId="0" xfId="10"/>
    <xf numFmtId="0" fontId="19" fillId="3" borderId="25" xfId="3" applyFont="1" applyFill="1" applyBorder="1" applyAlignment="1">
      <alignment horizontal="left" vertical="center" wrapText="1"/>
    </xf>
    <xf numFmtId="167" fontId="19" fillId="3" borderId="25" xfId="3" applyNumberFormat="1" applyFont="1" applyFill="1" applyBorder="1" applyAlignment="1">
      <alignment horizontal="center" vertical="center"/>
    </xf>
    <xf numFmtId="166" fontId="19" fillId="3" borderId="25" xfId="8" applyNumberFormat="1" applyFont="1" applyFill="1" applyBorder="1" applyAlignment="1">
      <alignment horizontal="center" vertical="center"/>
    </xf>
    <xf numFmtId="166" fontId="11" fillId="0" borderId="0" xfId="8" applyNumberFormat="1" applyFont="1" applyFill="1" applyBorder="1" applyAlignment="1">
      <alignment horizontal="center" vertical="center"/>
    </xf>
    <xf numFmtId="0" fontId="19" fillId="0" borderId="26" xfId="3" applyFont="1" applyBorder="1" applyAlignment="1">
      <alignment horizontal="left" vertical="center" wrapText="1" indent="1"/>
    </xf>
    <xf numFmtId="167" fontId="19" fillId="0" borderId="26" xfId="3" applyNumberFormat="1" applyFont="1" applyBorder="1" applyAlignment="1">
      <alignment horizontal="center" vertical="center"/>
    </xf>
    <xf numFmtId="166" fontId="19" fillId="0" borderId="26" xfId="8" applyNumberFormat="1" applyFont="1" applyBorder="1" applyAlignment="1">
      <alignment horizontal="center" vertical="center"/>
    </xf>
    <xf numFmtId="166" fontId="3" fillId="0" borderId="0" xfId="8" applyNumberFormat="1" applyFont="1" applyFill="1" applyBorder="1" applyAlignment="1">
      <alignment horizontal="center" vertical="center"/>
    </xf>
    <xf numFmtId="0" fontId="19" fillId="0" borderId="27" xfId="3" applyFont="1" applyBorder="1" applyAlignment="1">
      <alignment horizontal="left" vertical="center" wrapText="1" indent="1"/>
    </xf>
    <xf numFmtId="167" fontId="19" fillId="0" borderId="27" xfId="3" applyNumberFormat="1" applyFont="1" applyBorder="1" applyAlignment="1">
      <alignment horizontal="center" vertical="center"/>
    </xf>
    <xf numFmtId="166" fontId="19" fillId="0" borderId="27" xfId="8" applyNumberFormat="1" applyFont="1" applyFill="1" applyBorder="1" applyAlignment="1">
      <alignment horizontal="center" vertical="center"/>
    </xf>
    <xf numFmtId="166" fontId="19" fillId="0" borderId="27" xfId="8" applyNumberFormat="1" applyFont="1" applyBorder="1" applyAlignment="1">
      <alignment horizontal="center" vertical="center"/>
    </xf>
    <xf numFmtId="39" fontId="3" fillId="0" borderId="0" xfId="3" applyNumberFormat="1" applyFont="1"/>
    <xf numFmtId="166" fontId="3" fillId="0" borderId="0" xfId="8" applyNumberFormat="1" applyFont="1"/>
    <xf numFmtId="0" fontId="19" fillId="0" borderId="28" xfId="3" applyFont="1" applyBorder="1" applyAlignment="1">
      <alignment horizontal="left" vertical="center" wrapText="1" indent="1"/>
    </xf>
    <xf numFmtId="167" fontId="19" fillId="0" borderId="28" xfId="3" applyNumberFormat="1" applyFont="1" applyBorder="1" applyAlignment="1">
      <alignment horizontal="center" vertical="center"/>
    </xf>
    <xf numFmtId="166" fontId="19" fillId="0" borderId="28" xfId="8" applyNumberFormat="1" applyFont="1" applyFill="1" applyBorder="1" applyAlignment="1">
      <alignment horizontal="center" vertical="center"/>
    </xf>
    <xf numFmtId="166" fontId="19" fillId="0" borderId="28" xfId="8" applyNumberFormat="1" applyFont="1" applyBorder="1" applyAlignment="1">
      <alignment horizontal="center" vertical="center"/>
    </xf>
    <xf numFmtId="0" fontId="23" fillId="0" borderId="29" xfId="22" applyFont="1" applyBorder="1" applyAlignment="1">
      <alignment horizontal="left" vertical="center" wrapText="1" indent="2"/>
    </xf>
    <xf numFmtId="167" fontId="23" fillId="0" borderId="27" xfId="3" applyNumberFormat="1" applyFont="1" applyBorder="1" applyAlignment="1">
      <alignment horizontal="center" vertical="center"/>
    </xf>
    <xf numFmtId="166" fontId="23" fillId="0" borderId="27" xfId="8" applyNumberFormat="1" applyFont="1" applyFill="1" applyBorder="1" applyAlignment="1">
      <alignment horizontal="center" vertical="center"/>
    </xf>
    <xf numFmtId="166" fontId="23" fillId="0" borderId="27" xfId="8" applyNumberFormat="1" applyFont="1" applyBorder="1" applyAlignment="1">
      <alignment horizontal="center" vertical="center"/>
    </xf>
    <xf numFmtId="166" fontId="24" fillId="0" borderId="0" xfId="8" applyNumberFormat="1" applyFont="1" applyFill="1" applyBorder="1" applyAlignment="1">
      <alignment horizontal="center" vertical="center"/>
    </xf>
    <xf numFmtId="0" fontId="23" fillId="0" borderId="28" xfId="22" applyFont="1" applyBorder="1" applyAlignment="1">
      <alignment horizontal="left" vertical="center" wrapText="1" indent="2"/>
    </xf>
    <xf numFmtId="167" fontId="23" fillId="0" borderId="28" xfId="3" applyNumberFormat="1" applyFont="1" applyBorder="1" applyAlignment="1">
      <alignment horizontal="center" vertical="center"/>
    </xf>
    <xf numFmtId="166" fontId="23" fillId="0" borderId="28" xfId="8" applyNumberFormat="1" applyFont="1" applyFill="1" applyBorder="1" applyAlignment="1">
      <alignment horizontal="center" vertical="center"/>
    </xf>
    <xf numFmtId="166" fontId="23" fillId="0" borderId="28" xfId="8" applyNumberFormat="1" applyFont="1" applyBorder="1" applyAlignment="1">
      <alignment horizontal="center" vertical="center"/>
    </xf>
    <xf numFmtId="0" fontId="19" fillId="0" borderId="0" xfId="3" applyFont="1" applyAlignment="1">
      <alignment horizontal="left" vertical="center" wrapText="1" indent="1"/>
    </xf>
    <xf numFmtId="167" fontId="19" fillId="0" borderId="0" xfId="3" applyNumberFormat="1" applyFont="1" applyAlignment="1">
      <alignment horizontal="center" vertical="center"/>
    </xf>
    <xf numFmtId="166" fontId="19" fillId="0" borderId="0" xfId="8" applyNumberFormat="1" applyFont="1" applyAlignment="1">
      <alignment horizontal="center" vertical="center"/>
    </xf>
    <xf numFmtId="166" fontId="19" fillId="0" borderId="0" xfId="8" applyNumberFormat="1" applyFont="1" applyBorder="1" applyAlignment="1">
      <alignment horizontal="center" vertical="center"/>
    </xf>
    <xf numFmtId="0" fontId="19" fillId="3" borderId="30" xfId="3" applyFont="1" applyFill="1" applyBorder="1" applyAlignment="1">
      <alignment horizontal="left" vertical="center" wrapText="1"/>
    </xf>
    <xf numFmtId="167" fontId="19" fillId="3" borderId="31" xfId="3" applyNumberFormat="1" applyFont="1" applyFill="1" applyBorder="1" applyAlignment="1">
      <alignment horizontal="center" vertical="center"/>
    </xf>
    <xf numFmtId="166" fontId="19" fillId="3" borderId="31" xfId="8" applyNumberFormat="1" applyFont="1" applyFill="1" applyBorder="1" applyAlignment="1">
      <alignment horizontal="center" vertical="center"/>
    </xf>
    <xf numFmtId="0" fontId="19" fillId="0" borderId="26" xfId="3" applyFont="1" applyBorder="1" applyAlignment="1">
      <alignment horizontal="left" vertical="center" indent="1"/>
    </xf>
    <xf numFmtId="0" fontId="19" fillId="0" borderId="28" xfId="3" applyFont="1" applyBorder="1" applyAlignment="1">
      <alignment horizontal="left" vertical="center" indent="1"/>
    </xf>
    <xf numFmtId="0" fontId="23" fillId="0" borderId="27" xfId="22" applyFont="1" applyBorder="1" applyAlignment="1">
      <alignment horizontal="left" vertical="center" wrapText="1" indent="2"/>
    </xf>
    <xf numFmtId="0" fontId="20" fillId="2" borderId="32" xfId="3" applyFont="1" applyFill="1" applyBorder="1" applyAlignment="1">
      <alignment horizontal="left" vertical="center"/>
    </xf>
    <xf numFmtId="167" fontId="20" fillId="2" borderId="33" xfId="3" applyNumberFormat="1" applyFont="1" applyFill="1" applyBorder="1" applyAlignment="1">
      <alignment horizontal="center" vertical="center"/>
    </xf>
    <xf numFmtId="166" fontId="20" fillId="2" borderId="33" xfId="8" applyNumberFormat="1" applyFont="1" applyFill="1" applyBorder="1" applyAlignment="1">
      <alignment horizontal="center" vertical="center"/>
    </xf>
    <xf numFmtId="166" fontId="20" fillId="2" borderId="34" xfId="8" applyNumberFormat="1" applyFont="1" applyFill="1" applyBorder="1" applyAlignment="1">
      <alignment horizontal="center" vertical="center"/>
    </xf>
    <xf numFmtId="10" fontId="3" fillId="0" borderId="0" xfId="8" applyNumberFormat="1" applyFont="1" applyFill="1" applyBorder="1" applyAlignment="1">
      <alignment horizontal="center" vertical="center"/>
    </xf>
    <xf numFmtId="0" fontId="12" fillId="0" borderId="0" xfId="3" applyFont="1" applyAlignment="1">
      <alignment horizontal="left" vertical="center"/>
    </xf>
    <xf numFmtId="167" fontId="12" fillId="0" borderId="0" xfId="3" applyNumberFormat="1" applyFont="1" applyAlignment="1">
      <alignment horizontal="center" vertical="center"/>
    </xf>
    <xf numFmtId="43" fontId="18" fillId="0" borderId="35" xfId="3" applyNumberFormat="1" applyFont="1" applyBorder="1"/>
    <xf numFmtId="166" fontId="18" fillId="0" borderId="35" xfId="21" applyNumberFormat="1" applyFont="1" applyBorder="1"/>
    <xf numFmtId="166" fontId="12" fillId="0" borderId="0" xfId="8" applyNumberFormat="1" applyFont="1" applyFill="1" applyBorder="1" applyAlignment="1">
      <alignment horizontal="center" vertical="center"/>
    </xf>
    <xf numFmtId="166" fontId="3" fillId="0" borderId="0" xfId="8" applyNumberFormat="1" applyFont="1" applyFill="1" applyBorder="1"/>
    <xf numFmtId="0" fontId="8" fillId="0" borderId="0" xfId="4" applyFont="1" applyAlignment="1">
      <alignment horizontal="left" vertical="center"/>
    </xf>
    <xf numFmtId="0" fontId="11" fillId="0" borderId="0" xfId="3" applyFont="1" applyAlignment="1">
      <alignment horizontal="center" vertical="center"/>
    </xf>
    <xf numFmtId="166" fontId="11" fillId="0" borderId="0" xfId="8" applyNumberFormat="1" applyFont="1" applyAlignment="1">
      <alignment horizontal="center" vertical="center"/>
    </xf>
    <xf numFmtId="166" fontId="11" fillId="0" borderId="0" xfId="21" applyNumberFormat="1" applyFont="1" applyAlignment="1">
      <alignment horizontal="center" vertical="center"/>
    </xf>
    <xf numFmtId="166" fontId="3" fillId="0" borderId="0" xfId="3" applyNumberFormat="1" applyFont="1"/>
    <xf numFmtId="0" fontId="1" fillId="0" borderId="0" xfId="4"/>
    <xf numFmtId="0" fontId="1" fillId="0" borderId="0" xfId="17"/>
    <xf numFmtId="0" fontId="13" fillId="0" borderId="0" xfId="14" applyFont="1" applyAlignment="1">
      <alignment horizontal="center" vertical="top" wrapText="1" readingOrder="1"/>
    </xf>
    <xf numFmtId="0" fontId="26" fillId="4" borderId="0" xfId="4" applyFont="1" applyFill="1" applyAlignment="1">
      <alignment horizontal="left" vertical="center"/>
    </xf>
    <xf numFmtId="0" fontId="3" fillId="4" borderId="0" xfId="4" applyFont="1" applyFill="1"/>
    <xf numFmtId="0" fontId="0" fillId="4" borderId="0" xfId="0" applyFill="1"/>
    <xf numFmtId="10" fontId="0" fillId="0" borderId="0" xfId="2" applyNumberFormat="1" applyFont="1" applyAlignment="1">
      <alignment horizontal="left" vertical="center" indent="3"/>
    </xf>
    <xf numFmtId="0" fontId="0" fillId="0" borderId="0" xfId="17" applyFont="1"/>
    <xf numFmtId="0" fontId="25" fillId="0" borderId="0" xfId="10" applyFont="1" applyAlignment="1">
      <alignment vertical="top"/>
    </xf>
    <xf numFmtId="49" fontId="25" fillId="0" borderId="0" xfId="10" applyNumberFormat="1" applyFont="1" applyAlignment="1">
      <alignment vertical="center"/>
    </xf>
    <xf numFmtId="0" fontId="23" fillId="0" borderId="0" xfId="3" applyFont="1"/>
    <xf numFmtId="0" fontId="22" fillId="0" borderId="0" xfId="3" applyFont="1" applyAlignment="1">
      <alignment horizontal="center" vertical="center" wrapText="1" readingOrder="1"/>
    </xf>
    <xf numFmtId="0" fontId="28" fillId="0" borderId="0" xfId="3" applyFont="1" applyAlignment="1">
      <alignment horizontal="center" vertical="top" wrapText="1" readingOrder="1"/>
    </xf>
    <xf numFmtId="0" fontId="22" fillId="0" borderId="0" xfId="3" applyFont="1" applyAlignment="1">
      <alignment horizontal="center" wrapText="1"/>
    </xf>
    <xf numFmtId="0" fontId="23" fillId="0" borderId="0" xfId="3" applyFont="1" applyAlignment="1">
      <alignment horizontal="center"/>
    </xf>
    <xf numFmtId="0" fontId="20" fillId="2" borderId="23" xfId="10" applyFont="1" applyFill="1" applyBorder="1" applyAlignment="1">
      <alignment horizontal="center" vertical="center"/>
    </xf>
    <xf numFmtId="0" fontId="20" fillId="2" borderId="37" xfId="10" applyFont="1" applyFill="1" applyBorder="1" applyAlignment="1">
      <alignment horizontal="center" vertical="center"/>
    </xf>
    <xf numFmtId="0" fontId="19" fillId="7" borderId="38" xfId="3" applyFont="1" applyFill="1" applyBorder="1" applyAlignment="1">
      <alignment horizontal="left" vertical="center" wrapText="1"/>
    </xf>
    <xf numFmtId="165" fontId="19" fillId="7" borderId="39" xfId="10" applyNumberFormat="1" applyFont="1" applyFill="1" applyBorder="1" applyAlignment="1">
      <alignment horizontal="center" vertical="center"/>
    </xf>
    <xf numFmtId="166" fontId="0" fillId="0" borderId="0" xfId="9" applyNumberFormat="1" applyFont="1"/>
    <xf numFmtId="0" fontId="19" fillId="0" borderId="0" xfId="10" applyFont="1" applyAlignment="1">
      <alignment horizontal="left" indent="1"/>
    </xf>
    <xf numFmtId="165" fontId="19" fillId="0" borderId="0" xfId="10" applyNumberFormat="1" applyFont="1" applyAlignment="1">
      <alignment horizontal="center" vertical="center"/>
    </xf>
    <xf numFmtId="0" fontId="29" fillId="0" borderId="0" xfId="10" applyFont="1" applyAlignment="1">
      <alignment horizontal="left" indent="2"/>
    </xf>
    <xf numFmtId="165" fontId="29" fillId="0" borderId="0" xfId="10" applyNumberFormat="1" applyFont="1" applyAlignment="1">
      <alignment horizontal="center" vertical="center"/>
    </xf>
    <xf numFmtId="0" fontId="19" fillId="7" borderId="39" xfId="3" applyFont="1" applyFill="1" applyBorder="1" applyAlignment="1">
      <alignment horizontal="left" vertical="center" wrapText="1"/>
    </xf>
    <xf numFmtId="0" fontId="29" fillId="4" borderId="0" xfId="10" applyFont="1" applyFill="1" applyAlignment="1">
      <alignment horizontal="left" indent="2"/>
    </xf>
    <xf numFmtId="165" fontId="29" fillId="4" borderId="0" xfId="10" applyNumberFormat="1" applyFont="1" applyFill="1" applyAlignment="1">
      <alignment horizontal="center" vertical="center"/>
    </xf>
    <xf numFmtId="166" fontId="0" fillId="0" borderId="0" xfId="9" applyNumberFormat="1" applyFont="1" applyBorder="1"/>
    <xf numFmtId="166" fontId="14" fillId="0" borderId="0" xfId="2" applyNumberFormat="1" applyFont="1"/>
    <xf numFmtId="0" fontId="20" fillId="5" borderId="40" xfId="10" applyFont="1" applyFill="1" applyBorder="1" applyAlignment="1">
      <alignment horizontal="left"/>
    </xf>
    <xf numFmtId="165" fontId="20" fillId="5" borderId="40" xfId="10" applyNumberFormat="1" applyFont="1" applyFill="1" applyBorder="1" applyAlignment="1">
      <alignment horizontal="center" vertical="center"/>
    </xf>
    <xf numFmtId="0" fontId="11" fillId="0" borderId="0" xfId="3" applyFont="1"/>
    <xf numFmtId="0" fontId="30" fillId="0" borderId="0" xfId="4" applyFont="1"/>
    <xf numFmtId="0" fontId="22" fillId="0" borderId="0" xfId="3" applyFont="1" applyAlignment="1">
      <alignment horizontal="center"/>
    </xf>
    <xf numFmtId="0" fontId="1" fillId="0" borderId="41" xfId="4" applyBorder="1"/>
    <xf numFmtId="0" fontId="31" fillId="0" borderId="0" xfId="4" applyFont="1"/>
    <xf numFmtId="0" fontId="1" fillId="0" borderId="0" xfId="4" applyAlignment="1">
      <alignment vertical="center"/>
    </xf>
    <xf numFmtId="0" fontId="20" fillId="5" borderId="7" xfId="3" applyFont="1" applyFill="1" applyBorder="1" applyAlignment="1">
      <alignment horizontal="center" vertical="center" wrapText="1"/>
    </xf>
    <xf numFmtId="0" fontId="2" fillId="7" borderId="2" xfId="3" applyFont="1" applyFill="1" applyBorder="1" applyAlignment="1">
      <alignment vertical="center"/>
    </xf>
    <xf numFmtId="167" fontId="8" fillId="7" borderId="3" xfId="7" applyNumberFormat="1" applyFont="1" applyFill="1" applyBorder="1" applyAlignment="1">
      <alignment horizontal="center" vertical="center"/>
    </xf>
    <xf numFmtId="0" fontId="20" fillId="5" borderId="0" xfId="3" applyFont="1" applyFill="1" applyAlignment="1">
      <alignment horizontal="center" vertical="center" wrapText="1"/>
    </xf>
    <xf numFmtId="166" fontId="1" fillId="0" borderId="0" xfId="2" applyNumberFormat="1"/>
    <xf numFmtId="167" fontId="19" fillId="7" borderId="39" xfId="3" applyNumberFormat="1" applyFont="1" applyFill="1" applyBorder="1" applyAlignment="1">
      <alignment horizontal="center" vertical="center"/>
    </xf>
    <xf numFmtId="166" fontId="19" fillId="7" borderId="39" xfId="8" applyNumberFormat="1" applyFont="1" applyFill="1" applyBorder="1" applyAlignment="1">
      <alignment horizontal="center" vertical="center"/>
    </xf>
    <xf numFmtId="0" fontId="19" fillId="0" borderId="43" xfId="3" applyFont="1" applyBorder="1" applyAlignment="1">
      <alignment horizontal="left" vertical="center" wrapText="1" indent="1"/>
    </xf>
    <xf numFmtId="167" fontId="19" fillId="0" borderId="43" xfId="3" applyNumberFormat="1" applyFont="1" applyBorder="1" applyAlignment="1">
      <alignment horizontal="center" vertical="center"/>
    </xf>
    <xf numFmtId="0" fontId="23" fillId="0" borderId="44" xfId="3" applyFont="1" applyBorder="1" applyAlignment="1">
      <alignment horizontal="left" vertical="center" wrapText="1" indent="2"/>
    </xf>
    <xf numFmtId="167" fontId="23" fillId="0" borderId="44" xfId="3" applyNumberFormat="1" applyFont="1" applyBorder="1" applyAlignment="1">
      <alignment horizontal="center" vertical="center"/>
    </xf>
    <xf numFmtId="166" fontId="23" fillId="0" borderId="44" xfId="8" applyNumberFormat="1" applyFont="1" applyBorder="1" applyAlignment="1">
      <alignment horizontal="center" vertical="center"/>
    </xf>
    <xf numFmtId="166" fontId="0" fillId="0" borderId="0" xfId="8" applyNumberFormat="1" applyFont="1" applyFill="1"/>
    <xf numFmtId="166" fontId="1" fillId="0" borderId="0" xfId="2" applyNumberFormat="1" applyFill="1"/>
    <xf numFmtId="166" fontId="19" fillId="0" borderId="43" xfId="8" applyNumberFormat="1" applyFont="1" applyBorder="1" applyAlignment="1">
      <alignment horizontal="center" vertical="center"/>
    </xf>
    <xf numFmtId="0" fontId="23" fillId="0" borderId="45" xfId="3" applyFont="1" applyBorder="1" applyAlignment="1">
      <alignment horizontal="left" vertical="center" wrapText="1" indent="2"/>
    </xf>
    <xf numFmtId="167" fontId="23" fillId="0" borderId="45" xfId="3" applyNumberFormat="1" applyFont="1" applyBorder="1" applyAlignment="1">
      <alignment horizontal="center" vertical="center"/>
    </xf>
    <xf numFmtId="166" fontId="23" fillId="0" borderId="45" xfId="8" applyNumberFormat="1" applyFont="1" applyBorder="1" applyAlignment="1">
      <alignment horizontal="center" vertical="center"/>
    </xf>
    <xf numFmtId="166" fontId="23" fillId="0" borderId="45" xfId="8" applyNumberFormat="1" applyFont="1" applyFill="1" applyBorder="1" applyAlignment="1">
      <alignment horizontal="center" vertical="center"/>
    </xf>
    <xf numFmtId="0" fontId="19" fillId="0" borderId="45" xfId="3" applyFont="1" applyBorder="1" applyAlignment="1">
      <alignment horizontal="left" vertical="center" wrapText="1" indent="1"/>
    </xf>
    <xf numFmtId="167" fontId="19" fillId="0" borderId="45" xfId="3" applyNumberFormat="1" applyFont="1" applyBorder="1" applyAlignment="1">
      <alignment horizontal="center" vertical="center"/>
    </xf>
    <xf numFmtId="166" fontId="19" fillId="0" borderId="45" xfId="8" applyNumberFormat="1" applyFont="1" applyFill="1" applyBorder="1" applyAlignment="1">
      <alignment horizontal="center" vertical="center"/>
    </xf>
    <xf numFmtId="0" fontId="23" fillId="0" borderId="46" xfId="3" applyFont="1" applyBorder="1" applyAlignment="1">
      <alignment horizontal="left" vertical="center" wrapText="1" indent="2"/>
    </xf>
    <xf numFmtId="166" fontId="19" fillId="0" borderId="47" xfId="8" applyNumberFormat="1" applyFont="1" applyFill="1" applyBorder="1" applyAlignment="1">
      <alignment horizontal="center" vertical="center"/>
    </xf>
    <xf numFmtId="166" fontId="23" fillId="0" borderId="43" xfId="8" applyNumberFormat="1" applyFont="1" applyFill="1" applyBorder="1" applyAlignment="1">
      <alignment horizontal="center" vertical="center"/>
    </xf>
    <xf numFmtId="166" fontId="0" fillId="0" borderId="0" xfId="8" applyNumberFormat="1" applyFont="1"/>
    <xf numFmtId="166" fontId="19" fillId="0" borderId="45" xfId="8" applyNumberFormat="1" applyFont="1" applyBorder="1" applyAlignment="1">
      <alignment horizontal="center" vertical="center"/>
    </xf>
    <xf numFmtId="0" fontId="23" fillId="0" borderId="0" xfId="3" applyFont="1" applyAlignment="1">
      <alignment horizontal="left" vertical="center" wrapText="1" indent="2"/>
    </xf>
    <xf numFmtId="167" fontId="23" fillId="0" borderId="0" xfId="3" applyNumberFormat="1" applyFont="1" applyAlignment="1">
      <alignment horizontal="center" vertical="center"/>
    </xf>
    <xf numFmtId="166" fontId="23" fillId="0" borderId="0" xfId="8" applyNumberFormat="1" applyFont="1" applyBorder="1" applyAlignment="1">
      <alignment horizontal="center" vertical="center"/>
    </xf>
    <xf numFmtId="167" fontId="23" fillId="0" borderId="43" xfId="3" applyNumberFormat="1" applyFont="1" applyBorder="1" applyAlignment="1">
      <alignment horizontal="center" vertical="center"/>
    </xf>
    <xf numFmtId="166" fontId="23" fillId="0" borderId="43" xfId="8" applyNumberFormat="1" applyFont="1" applyBorder="1" applyAlignment="1">
      <alignment horizontal="center" vertical="center"/>
    </xf>
    <xf numFmtId="166" fontId="23" fillId="0" borderId="46" xfId="8" applyNumberFormat="1" applyFont="1" applyBorder="1" applyAlignment="1">
      <alignment horizontal="center" vertical="center"/>
    </xf>
    <xf numFmtId="166" fontId="23" fillId="0" borderId="48" xfId="8" applyNumberFormat="1" applyFont="1" applyBorder="1" applyAlignment="1">
      <alignment horizontal="center" vertical="center"/>
    </xf>
    <xf numFmtId="167" fontId="19" fillId="0" borderId="44" xfId="3" applyNumberFormat="1" applyFont="1" applyBorder="1" applyAlignment="1">
      <alignment horizontal="center" vertical="center"/>
    </xf>
    <xf numFmtId="167" fontId="23" fillId="0" borderId="49" xfId="3" applyNumberFormat="1" applyFont="1" applyBorder="1" applyAlignment="1">
      <alignment horizontal="center" vertical="center"/>
    </xf>
    <xf numFmtId="167" fontId="23" fillId="0" borderId="50" xfId="3" applyNumberFormat="1" applyFont="1" applyBorder="1" applyAlignment="1">
      <alignment horizontal="center" vertical="center"/>
    </xf>
    <xf numFmtId="0" fontId="20" fillId="2" borderId="51" xfId="3" applyFont="1" applyFill="1" applyBorder="1" applyAlignment="1">
      <alignment horizontal="left" vertical="center"/>
    </xf>
    <xf numFmtId="167" fontId="20" fillId="2" borderId="52" xfId="3" applyNumberFormat="1" applyFont="1" applyFill="1" applyBorder="1" applyAlignment="1">
      <alignment horizontal="center" vertical="center"/>
    </xf>
    <xf numFmtId="166" fontId="0" fillId="0" borderId="0" xfId="2" applyNumberFormat="1" applyFont="1" applyAlignment="1">
      <alignment horizontal="center" vertical="center"/>
    </xf>
    <xf numFmtId="166" fontId="23" fillId="0" borderId="0" xfId="2" applyNumberFormat="1" applyFont="1" applyFill="1" applyBorder="1" applyAlignment="1">
      <alignment horizontal="center" vertical="center"/>
    </xf>
    <xf numFmtId="166" fontId="23" fillId="0" borderId="0" xfId="8" applyNumberFormat="1" applyFont="1" applyFill="1" applyBorder="1" applyAlignment="1">
      <alignment horizontal="center" vertical="center"/>
    </xf>
    <xf numFmtId="0" fontId="11" fillId="0" borderId="0" xfId="3" applyFont="1" applyAlignment="1">
      <alignment vertical="center"/>
    </xf>
    <xf numFmtId="168" fontId="1" fillId="0" borderId="0" xfId="4" applyNumberFormat="1"/>
    <xf numFmtId="166" fontId="1" fillId="0" borderId="0" xfId="8" applyNumberFormat="1"/>
    <xf numFmtId="166" fontId="1" fillId="0" borderId="0" xfId="9" applyNumberFormat="1" applyFont="1"/>
    <xf numFmtId="10" fontId="0" fillId="0" borderId="0" xfId="8" applyNumberFormat="1" applyFont="1"/>
    <xf numFmtId="0" fontId="3" fillId="0" borderId="0" xfId="20" applyFont="1"/>
    <xf numFmtId="0" fontId="33" fillId="0" borderId="0" xfId="3" applyFont="1"/>
    <xf numFmtId="0" fontId="36" fillId="0" borderId="0" xfId="3" applyFont="1" applyAlignment="1">
      <alignment horizontal="left" vertical="center"/>
    </xf>
    <xf numFmtId="0" fontId="37" fillId="0" borderId="0" xfId="3" applyFont="1" applyAlignment="1">
      <alignment horizontal="left" vertical="center"/>
    </xf>
    <xf numFmtId="0" fontId="3" fillId="0" borderId="0" xfId="18" applyFont="1"/>
    <xf numFmtId="0" fontId="13" fillId="0" borderId="0" xfId="3" applyFont="1"/>
    <xf numFmtId="0" fontId="10" fillId="3" borderId="2" xfId="3" applyFont="1" applyFill="1" applyBorder="1" applyAlignment="1">
      <alignment vertical="center"/>
    </xf>
    <xf numFmtId="167" fontId="10" fillId="3" borderId="3" xfId="7" applyNumberFormat="1" applyFont="1" applyFill="1" applyBorder="1" applyAlignment="1">
      <alignment horizontal="center" vertical="center"/>
    </xf>
    <xf numFmtId="167" fontId="10" fillId="4" borderId="0" xfId="7" applyNumberFormat="1" applyFont="1" applyFill="1" applyAlignment="1">
      <alignment horizontal="center" vertical="center"/>
    </xf>
    <xf numFmtId="0" fontId="3" fillId="0" borderId="0" xfId="3" applyFont="1" applyAlignment="1">
      <alignment horizontal="center"/>
    </xf>
    <xf numFmtId="0" fontId="10" fillId="0" borderId="0" xfId="3" applyFont="1"/>
    <xf numFmtId="0" fontId="3" fillId="0" borderId="41" xfId="3" applyFont="1" applyBorder="1" applyAlignment="1">
      <alignment horizontal="center"/>
    </xf>
    <xf numFmtId="0" fontId="3" fillId="4" borderId="41" xfId="3" applyFont="1" applyFill="1" applyBorder="1" applyAlignment="1">
      <alignment horizontal="center"/>
    </xf>
    <xf numFmtId="0" fontId="20" fillId="2" borderId="8" xfId="3" applyFont="1" applyFill="1" applyBorder="1" applyAlignment="1">
      <alignment horizontal="center" vertical="center"/>
    </xf>
    <xf numFmtId="0" fontId="20" fillId="5" borderId="63" xfId="3" applyFont="1" applyFill="1" applyBorder="1" applyAlignment="1">
      <alignment horizontal="center" vertical="center" wrapText="1"/>
    </xf>
    <xf numFmtId="0" fontId="20" fillId="5" borderId="63" xfId="3" applyFont="1" applyFill="1" applyBorder="1" applyAlignment="1">
      <alignment horizontal="center" vertical="center"/>
    </xf>
    <xf numFmtId="0" fontId="20" fillId="5" borderId="11" xfId="3" applyFont="1" applyFill="1" applyBorder="1" applyAlignment="1">
      <alignment horizontal="center" vertical="center"/>
    </xf>
    <xf numFmtId="10" fontId="14" fillId="0" borderId="0" xfId="8" applyNumberFormat="1" applyFont="1"/>
    <xf numFmtId="0" fontId="19" fillId="8" borderId="31" xfId="3" applyFont="1" applyFill="1" applyBorder="1"/>
    <xf numFmtId="167" fontId="19" fillId="8" borderId="31" xfId="3" applyNumberFormat="1" applyFont="1" applyFill="1" applyBorder="1" applyAlignment="1">
      <alignment horizontal="center" vertical="center"/>
    </xf>
    <xf numFmtId="166" fontId="19" fillId="8" borderId="31" xfId="8" applyNumberFormat="1" applyFont="1" applyFill="1" applyBorder="1" applyAlignment="1">
      <alignment horizontal="center" vertical="center"/>
    </xf>
    <xf numFmtId="43" fontId="14" fillId="0" borderId="0" xfId="6" applyFont="1"/>
    <xf numFmtId="0" fontId="23" fillId="0" borderId="64" xfId="3" applyFont="1" applyBorder="1" applyAlignment="1">
      <alignment horizontal="left" indent="1"/>
    </xf>
    <xf numFmtId="167" fontId="23" fillId="0" borderId="26" xfId="3" applyNumberFormat="1" applyFont="1" applyBorder="1" applyAlignment="1">
      <alignment horizontal="center" vertical="center"/>
    </xf>
    <xf numFmtId="166" fontId="23" fillId="0" borderId="26" xfId="8" applyNumberFormat="1" applyFont="1" applyBorder="1" applyAlignment="1">
      <alignment horizontal="center" vertical="center"/>
    </xf>
    <xf numFmtId="0" fontId="23" fillId="0" borderId="65" xfId="3" applyFont="1" applyBorder="1" applyAlignment="1">
      <alignment horizontal="left" indent="1"/>
    </xf>
    <xf numFmtId="166" fontId="23" fillId="0" borderId="0" xfId="8" applyNumberFormat="1" applyFont="1" applyAlignment="1">
      <alignment horizontal="center" vertical="center"/>
    </xf>
    <xf numFmtId="0" fontId="23" fillId="0" borderId="0" xfId="3" applyFont="1" applyAlignment="1">
      <alignment horizontal="left" indent="1"/>
    </xf>
    <xf numFmtId="0" fontId="23" fillId="0" borderId="28" xfId="3" applyFont="1" applyBorder="1" applyAlignment="1">
      <alignment horizontal="left" indent="1"/>
    </xf>
    <xf numFmtId="169" fontId="3" fillId="0" borderId="0" xfId="3" applyNumberFormat="1" applyFont="1"/>
    <xf numFmtId="0" fontId="23" fillId="0" borderId="28" xfId="3" applyFont="1" applyBorder="1" applyAlignment="1">
      <alignment horizontal="left" wrapText="1" indent="1"/>
    </xf>
    <xf numFmtId="0" fontId="23" fillId="0" borderId="0" xfId="3" applyFont="1" applyAlignment="1">
      <alignment horizontal="left" wrapText="1" indent="1"/>
    </xf>
    <xf numFmtId="43" fontId="3" fillId="0" borderId="0" xfId="3" applyNumberFormat="1" applyFont="1"/>
    <xf numFmtId="0" fontId="23" fillId="0" borderId="65" xfId="3" applyFont="1" applyBorder="1" applyAlignment="1">
      <alignment horizontal="left" wrapText="1" indent="1"/>
    </xf>
    <xf numFmtId="0" fontId="23" fillId="0" borderId="28" xfId="3" applyFont="1" applyBorder="1" applyAlignment="1">
      <alignment horizontal="left" vertical="center" wrapText="1" indent="1"/>
    </xf>
    <xf numFmtId="0" fontId="23" fillId="0" borderId="27" xfId="3" applyFont="1" applyBorder="1" applyAlignment="1">
      <alignment horizontal="left" wrapText="1" indent="1"/>
    </xf>
    <xf numFmtId="0" fontId="23" fillId="4" borderId="0" xfId="3" applyFont="1" applyFill="1" applyAlignment="1">
      <alignment horizontal="left" wrapText="1" indent="1"/>
    </xf>
    <xf numFmtId="0" fontId="23" fillId="0" borderId="26" xfId="3" applyFont="1" applyBorder="1" applyAlignment="1">
      <alignment horizontal="left" wrapText="1" indent="1"/>
    </xf>
    <xf numFmtId="0" fontId="23" fillId="0" borderId="27" xfId="3" applyFont="1" applyBorder="1" applyAlignment="1">
      <alignment horizontal="left" indent="1"/>
    </xf>
    <xf numFmtId="166" fontId="3" fillId="0" borderId="0" xfId="19" applyNumberFormat="1" applyFont="1"/>
    <xf numFmtId="0" fontId="20" fillId="2" borderId="51" xfId="3" applyFont="1" applyFill="1" applyBorder="1" applyAlignment="1">
      <alignment horizontal="left"/>
    </xf>
    <xf numFmtId="166" fontId="20" fillId="2" borderId="52" xfId="8" applyNumberFormat="1" applyFont="1" applyFill="1" applyBorder="1" applyAlignment="1">
      <alignment horizontal="center" vertical="center"/>
    </xf>
    <xf numFmtId="166" fontId="20" fillId="2" borderId="66" xfId="8" applyNumberFormat="1" applyFont="1" applyFill="1" applyBorder="1" applyAlignment="1">
      <alignment horizontal="center" vertical="center"/>
    </xf>
    <xf numFmtId="0" fontId="12" fillId="0" borderId="0" xfId="3" applyFont="1" applyAlignment="1">
      <alignment horizontal="left"/>
    </xf>
    <xf numFmtId="0" fontId="8" fillId="0" borderId="0" xfId="3" applyFont="1" applyAlignment="1">
      <alignment vertical="center"/>
    </xf>
    <xf numFmtId="166" fontId="23" fillId="0" borderId="0" xfId="8" applyNumberFormat="1" applyFont="1"/>
    <xf numFmtId="0" fontId="4" fillId="4" borderId="0" xfId="3" applyFont="1" applyFill="1" applyAlignment="1">
      <alignment vertical="center"/>
    </xf>
    <xf numFmtId="0" fontId="12" fillId="2" borderId="68" xfId="18" applyFont="1" applyFill="1" applyBorder="1" applyAlignment="1">
      <alignment horizontal="center" vertical="center"/>
    </xf>
    <xf numFmtId="0" fontId="11" fillId="0" borderId="0" xfId="10" applyFont="1" applyAlignment="1">
      <alignment horizontal="left" indent="1"/>
    </xf>
    <xf numFmtId="165" fontId="11" fillId="0" borderId="0" xfId="10" applyNumberFormat="1" applyFont="1" applyAlignment="1">
      <alignment horizontal="center" vertical="center"/>
    </xf>
    <xf numFmtId="0" fontId="3" fillId="0" borderId="0" xfId="0" applyFont="1" applyAlignment="1">
      <alignment horizontal="left" indent="2"/>
    </xf>
    <xf numFmtId="165" fontId="3" fillId="0" borderId="0" xfId="0" applyNumberFormat="1" applyFont="1" applyAlignment="1">
      <alignment horizontal="center"/>
    </xf>
    <xf numFmtId="0" fontId="11" fillId="0" borderId="0" xfId="10" applyFont="1" applyAlignment="1">
      <alignment horizontal="left" indent="3"/>
    </xf>
    <xf numFmtId="0" fontId="3" fillId="0" borderId="0" xfId="0" applyFont="1" applyAlignment="1">
      <alignment horizontal="left" indent="4"/>
    </xf>
    <xf numFmtId="0" fontId="11" fillId="0" borderId="69" xfId="10" applyFont="1" applyBorder="1" applyAlignment="1">
      <alignment horizontal="left"/>
    </xf>
    <xf numFmtId="165" fontId="11" fillId="0" borderId="69" xfId="10" applyNumberFormat="1" applyFont="1" applyBorder="1" applyAlignment="1">
      <alignment horizontal="center" vertical="center"/>
    </xf>
    <xf numFmtId="0" fontId="11" fillId="0" borderId="0" xfId="25" applyFont="1" applyAlignment="1">
      <alignment vertical="center"/>
    </xf>
    <xf numFmtId="0" fontId="3" fillId="0" borderId="0" xfId="17" applyFont="1"/>
    <xf numFmtId="0" fontId="3" fillId="0" borderId="0" xfId="17" applyFont="1" applyAlignment="1">
      <alignment horizontal="left" vertical="center" wrapText="1"/>
    </xf>
    <xf numFmtId="0" fontId="12" fillId="2" borderId="71" xfId="17" applyFont="1" applyFill="1" applyBorder="1" applyAlignment="1">
      <alignment horizontal="center" vertical="center"/>
    </xf>
    <xf numFmtId="0" fontId="12" fillId="2" borderId="72" xfId="17" applyFont="1" applyFill="1" applyBorder="1" applyAlignment="1">
      <alignment horizontal="center" vertical="center" wrapText="1"/>
    </xf>
    <xf numFmtId="0" fontId="12" fillId="2" borderId="73" xfId="17" applyFont="1" applyFill="1" applyBorder="1" applyAlignment="1">
      <alignment horizontal="center" vertical="center"/>
    </xf>
    <xf numFmtId="0" fontId="12" fillId="2" borderId="74" xfId="17" applyFont="1" applyFill="1" applyBorder="1" applyAlignment="1">
      <alignment horizontal="center" vertical="center" wrapText="1"/>
    </xf>
    <xf numFmtId="0" fontId="11" fillId="0" borderId="0" xfId="0" applyFont="1" applyAlignment="1">
      <alignment horizontal="left" indent="1"/>
    </xf>
    <xf numFmtId="165" fontId="11" fillId="0" borderId="0" xfId="0" applyNumberFormat="1" applyFont="1" applyAlignment="1">
      <alignment horizontal="right"/>
    </xf>
    <xf numFmtId="165" fontId="41" fillId="0" borderId="0" xfId="10" applyNumberFormat="1" applyFont="1" applyAlignment="1">
      <alignment horizontal="right" vertical="center"/>
    </xf>
    <xf numFmtId="166" fontId="41" fillId="0" borderId="0" xfId="10" applyNumberFormat="1" applyFont="1" applyAlignment="1">
      <alignment horizontal="right" vertical="center"/>
    </xf>
    <xf numFmtId="165" fontId="3" fillId="0" borderId="0" xfId="0" applyNumberFormat="1" applyFont="1" applyAlignment="1">
      <alignment horizontal="right"/>
    </xf>
    <xf numFmtId="165" fontId="42" fillId="0" borderId="0" xfId="10" applyNumberFormat="1" applyFont="1" applyAlignment="1">
      <alignment horizontal="right" vertical="center"/>
    </xf>
    <xf numFmtId="166" fontId="42" fillId="0" borderId="0" xfId="10" applyNumberFormat="1" applyFont="1" applyAlignment="1">
      <alignment horizontal="right" vertical="center"/>
    </xf>
    <xf numFmtId="165" fontId="11" fillId="0" borderId="69" xfId="10" applyNumberFormat="1" applyFont="1" applyBorder="1" applyAlignment="1">
      <alignment horizontal="right" vertical="center"/>
    </xf>
    <xf numFmtId="166" fontId="41" fillId="0" borderId="75" xfId="10" applyNumberFormat="1" applyFont="1" applyBorder="1" applyAlignment="1">
      <alignment horizontal="right" vertical="center"/>
    </xf>
    <xf numFmtId="0" fontId="14" fillId="0" borderId="76" xfId="10" applyBorder="1"/>
    <xf numFmtId="165" fontId="12" fillId="2" borderId="68" xfId="26" applyNumberFormat="1" applyFont="1" applyFill="1" applyBorder="1" applyAlignment="1">
      <alignment horizontal="center" vertical="center"/>
    </xf>
    <xf numFmtId="0" fontId="11" fillId="0" borderId="77" xfId="10" applyFont="1" applyBorder="1" applyAlignment="1">
      <alignment horizontal="left"/>
    </xf>
    <xf numFmtId="165" fontId="11" fillId="0" borderId="77" xfId="10" applyNumberFormat="1" applyFont="1" applyBorder="1" applyAlignment="1">
      <alignment horizontal="right" vertical="center"/>
    </xf>
    <xf numFmtId="0" fontId="12" fillId="2" borderId="68" xfId="26" applyFont="1" applyFill="1" applyBorder="1" applyAlignment="1">
      <alignment horizontal="center" vertical="center"/>
    </xf>
    <xf numFmtId="0" fontId="26" fillId="0" borderId="0" xfId="0" applyFont="1" applyAlignment="1">
      <alignment horizontal="left" indent="1"/>
    </xf>
    <xf numFmtId="165" fontId="26" fillId="0" borderId="0" xfId="0" applyNumberFormat="1" applyFont="1" applyAlignment="1">
      <alignment horizontal="right"/>
    </xf>
    <xf numFmtId="0" fontId="27" fillId="0" borderId="0" xfId="0" applyFont="1" applyAlignment="1">
      <alignment horizontal="left" indent="2"/>
    </xf>
    <xf numFmtId="165" fontId="27" fillId="0" borderId="0" xfId="0" applyNumberFormat="1" applyFont="1" applyAlignment="1">
      <alignment horizontal="right"/>
    </xf>
    <xf numFmtId="0" fontId="27" fillId="0" borderId="0" xfId="0" applyFont="1" applyAlignment="1">
      <alignment horizontal="left" indent="3"/>
    </xf>
    <xf numFmtId="0" fontId="14" fillId="0" borderId="0" xfId="10" applyAlignment="1">
      <alignment horizontal="center"/>
    </xf>
    <xf numFmtId="0" fontId="14" fillId="0" borderId="10" xfId="10" applyBorder="1" applyAlignment="1">
      <alignment horizontal="center"/>
    </xf>
    <xf numFmtId="0" fontId="1" fillId="0" borderId="8" xfId="4" applyBorder="1"/>
    <xf numFmtId="0" fontId="1" fillId="0" borderId="23" xfId="4" applyBorder="1"/>
    <xf numFmtId="0" fontId="1" fillId="0" borderId="36" xfId="4" applyBorder="1"/>
    <xf numFmtId="0" fontId="26" fillId="0" borderId="0" xfId="4" applyFont="1" applyAlignment="1">
      <alignment vertical="center" wrapText="1"/>
    </xf>
    <xf numFmtId="0" fontId="27" fillId="0" borderId="0" xfId="4" applyFont="1" applyAlignment="1">
      <alignment vertical="center"/>
    </xf>
    <xf numFmtId="0" fontId="43" fillId="0" borderId="0" xfId="16" applyFont="1"/>
    <xf numFmtId="166" fontId="14" fillId="0" borderId="0" xfId="8" applyNumberFormat="1" applyFont="1"/>
    <xf numFmtId="0" fontId="44" fillId="0" borderId="0" xfId="4" applyFont="1"/>
    <xf numFmtId="0" fontId="1" fillId="0" borderId="39" xfId="4" applyBorder="1"/>
    <xf numFmtId="0" fontId="1" fillId="0" borderId="79" xfId="4" applyBorder="1"/>
    <xf numFmtId="0" fontId="2" fillId="3" borderId="80" xfId="4" applyFont="1" applyFill="1" applyBorder="1"/>
    <xf numFmtId="165" fontId="18" fillId="3" borderId="80" xfId="6" applyNumberFormat="1" applyFont="1" applyFill="1" applyBorder="1"/>
    <xf numFmtId="0" fontId="20" fillId="2" borderId="17" xfId="4" applyFont="1" applyFill="1" applyBorder="1" applyAlignment="1">
      <alignment horizontal="center" vertical="center"/>
    </xf>
    <xf numFmtId="0" fontId="45" fillId="9" borderId="88" xfId="10" applyFont="1" applyFill="1" applyBorder="1" applyAlignment="1">
      <alignment horizontal="center" vertical="center" wrapText="1"/>
    </xf>
    <xf numFmtId="0" fontId="45" fillId="9" borderId="95" xfId="10" applyFont="1" applyFill="1" applyBorder="1" applyAlignment="1">
      <alignment horizontal="center" vertical="center" wrapText="1"/>
    </xf>
    <xf numFmtId="0" fontId="45" fillId="9" borderId="96" xfId="10" applyFont="1" applyFill="1" applyBorder="1" applyAlignment="1">
      <alignment horizontal="center" vertical="center" wrapText="1"/>
    </xf>
    <xf numFmtId="0" fontId="19" fillId="3" borderId="97" xfId="3" applyFont="1" applyFill="1" applyBorder="1" applyAlignment="1">
      <alignment horizontal="left" vertical="center" wrapText="1"/>
    </xf>
    <xf numFmtId="167" fontId="19" fillId="3" borderId="97" xfId="3" applyNumberFormat="1" applyFont="1" applyFill="1" applyBorder="1" applyAlignment="1">
      <alignment horizontal="center" vertical="center"/>
    </xf>
    <xf numFmtId="166" fontId="19" fillId="3" borderId="13" xfId="8" applyNumberFormat="1" applyFont="1" applyFill="1" applyBorder="1" applyAlignment="1">
      <alignment horizontal="center" vertical="center"/>
    </xf>
    <xf numFmtId="166" fontId="19" fillId="3" borderId="97" xfId="8" applyNumberFormat="1" applyFont="1" applyFill="1" applyBorder="1" applyAlignment="1">
      <alignment horizontal="center" vertical="center"/>
    </xf>
    <xf numFmtId="0" fontId="23" fillId="0" borderId="0" xfId="3" applyFont="1" applyAlignment="1">
      <alignment horizontal="left" vertical="center" wrapText="1" indent="1"/>
    </xf>
    <xf numFmtId="167" fontId="19" fillId="3" borderId="13" xfId="3" applyNumberFormat="1" applyFont="1" applyFill="1" applyBorder="1" applyAlignment="1">
      <alignment horizontal="center" vertical="center"/>
    </xf>
    <xf numFmtId="0" fontId="44" fillId="0" borderId="0" xfId="10" applyFont="1"/>
    <xf numFmtId="43" fontId="1" fillId="0" borderId="0" xfId="6"/>
    <xf numFmtId="166" fontId="1" fillId="0" borderId="0" xfId="8" applyNumberFormat="1" applyFill="1"/>
    <xf numFmtId="0" fontId="3" fillId="4" borderId="0" xfId="4" applyFont="1" applyFill="1" applyAlignment="1">
      <alignment horizontal="left" vertical="center"/>
    </xf>
    <xf numFmtId="0" fontId="3" fillId="0" borderId="0" xfId="4" applyFont="1" applyAlignment="1">
      <alignment vertical="center" wrapText="1"/>
    </xf>
    <xf numFmtId="0" fontId="3" fillId="0" borderId="0" xfId="0" applyFont="1"/>
    <xf numFmtId="0" fontId="26" fillId="0" borderId="0" xfId="0" applyFont="1"/>
    <xf numFmtId="0" fontId="47" fillId="0" borderId="0" xfId="27" applyFont="1" applyAlignment="1">
      <alignment vertical="center"/>
    </xf>
    <xf numFmtId="0" fontId="47" fillId="0" borderId="0" xfId="27" applyFont="1"/>
    <xf numFmtId="0" fontId="42" fillId="0" borderId="0" xfId="10" applyFont="1"/>
    <xf numFmtId="0" fontId="10" fillId="0" borderId="0" xfId="10" applyFont="1" applyAlignment="1">
      <alignment horizontal="center" vertical="center"/>
    </xf>
    <xf numFmtId="49" fontId="41" fillId="0" borderId="0" xfId="10" applyNumberFormat="1" applyFont="1" applyAlignment="1">
      <alignment horizontal="center" vertical="center"/>
    </xf>
    <xf numFmtId="0" fontId="41" fillId="0" borderId="0" xfId="10" applyFont="1" applyAlignment="1">
      <alignment horizontal="left" vertical="center"/>
    </xf>
    <xf numFmtId="0" fontId="42" fillId="0" borderId="0" xfId="10" applyFont="1" applyAlignment="1">
      <alignment horizontal="center" vertical="center"/>
    </xf>
    <xf numFmtId="0" fontId="48" fillId="10" borderId="0" xfId="4" applyFont="1" applyFill="1"/>
    <xf numFmtId="165" fontId="14" fillId="0" borderId="0" xfId="10" applyNumberFormat="1"/>
    <xf numFmtId="0" fontId="1" fillId="11" borderId="0" xfId="4" applyFill="1"/>
    <xf numFmtId="0" fontId="14" fillId="0" borderId="0" xfId="10" applyAlignment="1">
      <alignment horizontal="left"/>
    </xf>
    <xf numFmtId="165" fontId="1" fillId="0" borderId="0" xfId="4" applyNumberFormat="1"/>
    <xf numFmtId="0" fontId="49" fillId="0" borderId="0" xfId="4" applyFont="1"/>
    <xf numFmtId="164" fontId="9" fillId="0" borderId="0" xfId="6" applyNumberFormat="1" applyFont="1" applyFill="1" applyBorder="1" applyAlignment="1">
      <alignment horizontal="center" vertical="center"/>
    </xf>
    <xf numFmtId="0" fontId="3" fillId="0" borderId="41" xfId="4" applyFont="1" applyBorder="1"/>
    <xf numFmtId="0" fontId="9" fillId="0" borderId="41" xfId="4" applyFont="1" applyBorder="1"/>
    <xf numFmtId="0" fontId="20" fillId="5" borderId="99" xfId="4" applyFont="1" applyFill="1" applyBorder="1" applyAlignment="1">
      <alignment horizontal="center" vertical="center" wrapText="1"/>
    </xf>
    <xf numFmtId="0" fontId="10" fillId="3" borderId="2" xfId="4" applyFont="1" applyFill="1" applyBorder="1"/>
    <xf numFmtId="167" fontId="11" fillId="3" borderId="3" xfId="7" applyNumberFormat="1" applyFont="1" applyFill="1" applyBorder="1" applyAlignment="1">
      <alignment horizontal="center" vertical="center"/>
    </xf>
    <xf numFmtId="0" fontId="20" fillId="5" borderId="79" xfId="4" applyFont="1" applyFill="1" applyBorder="1" applyAlignment="1">
      <alignment horizontal="center" vertical="center" wrapText="1"/>
    </xf>
    <xf numFmtId="43" fontId="3" fillId="0" borderId="0" xfId="4" applyNumberFormat="1" applyFont="1"/>
    <xf numFmtId="0" fontId="20" fillId="5" borderId="108" xfId="4" applyFont="1" applyFill="1" applyBorder="1" applyAlignment="1">
      <alignment horizontal="center" vertical="center" wrapText="1"/>
    </xf>
    <xf numFmtId="0" fontId="20" fillId="5" borderId="108" xfId="4" applyFont="1" applyFill="1" applyBorder="1" applyAlignment="1">
      <alignment horizontal="center" vertical="center"/>
    </xf>
    <xf numFmtId="0" fontId="20" fillId="5" borderId="109" xfId="4" applyFont="1" applyFill="1" applyBorder="1" applyAlignment="1">
      <alignment horizontal="center" vertical="center" wrapText="1"/>
    </xf>
    <xf numFmtId="0" fontId="19" fillId="3" borderId="31" xfId="4" applyFont="1" applyFill="1" applyBorder="1" applyAlignment="1">
      <alignment horizontal="left" vertical="center"/>
    </xf>
    <xf numFmtId="165" fontId="22" fillId="3" borderId="31" xfId="6" applyNumberFormat="1" applyFont="1" applyFill="1" applyBorder="1" applyAlignment="1">
      <alignment horizontal="center" vertical="center"/>
    </xf>
    <xf numFmtId="166" fontId="22" fillId="3" borderId="31" xfId="8" applyNumberFormat="1" applyFont="1" applyFill="1" applyBorder="1" applyAlignment="1">
      <alignment horizontal="center" vertical="center"/>
    </xf>
    <xf numFmtId="166" fontId="3" fillId="0" borderId="0" xfId="6" applyNumberFormat="1" applyFont="1"/>
    <xf numFmtId="0" fontId="19" fillId="12" borderId="0" xfId="4" applyFont="1" applyFill="1" applyAlignment="1">
      <alignment horizontal="left" vertical="center"/>
    </xf>
    <xf numFmtId="165" fontId="22" fillId="0" borderId="0" xfId="6" applyNumberFormat="1" applyFont="1" applyFill="1" applyBorder="1" applyAlignment="1">
      <alignment horizontal="center" vertical="center"/>
    </xf>
    <xf numFmtId="166" fontId="22" fillId="0" borderId="0" xfId="8" applyNumberFormat="1" applyFont="1" applyFill="1" applyBorder="1" applyAlignment="1">
      <alignment horizontal="center" vertical="center"/>
    </xf>
    <xf numFmtId="10" fontId="3" fillId="0" borderId="0" xfId="6" applyNumberFormat="1" applyFont="1"/>
    <xf numFmtId="0" fontId="23" fillId="12" borderId="0" xfId="4" applyFont="1" applyFill="1" applyAlignment="1">
      <alignment horizontal="left" vertical="center" wrapText="1"/>
    </xf>
    <xf numFmtId="165" fontId="28" fillId="0" borderId="0" xfId="6" applyNumberFormat="1" applyFont="1" applyFill="1" applyBorder="1" applyAlignment="1">
      <alignment horizontal="center" vertical="center"/>
    </xf>
    <xf numFmtId="166" fontId="28" fillId="0" borderId="0" xfId="8" applyNumberFormat="1" applyFont="1" applyFill="1" applyBorder="1" applyAlignment="1">
      <alignment horizontal="center" vertical="center"/>
    </xf>
    <xf numFmtId="43" fontId="3" fillId="0" borderId="0" xfId="1" applyFont="1"/>
    <xf numFmtId="10" fontId="3" fillId="0" borderId="0" xfId="8" applyNumberFormat="1" applyFont="1"/>
    <xf numFmtId="171" fontId="3" fillId="0" borderId="0" xfId="8" applyNumberFormat="1" applyFont="1"/>
    <xf numFmtId="4" fontId="50" fillId="0" borderId="0" xfId="4" applyNumberFormat="1" applyFont="1"/>
    <xf numFmtId="0" fontId="19" fillId="0" borderId="0" xfId="4" applyFont="1" applyAlignment="1">
      <alignment horizontal="left" vertical="center"/>
    </xf>
    <xf numFmtId="165" fontId="22" fillId="0" borderId="0" xfId="6" applyNumberFormat="1" applyFont="1" applyBorder="1" applyAlignment="1">
      <alignment horizontal="center" vertical="center"/>
    </xf>
    <xf numFmtId="166" fontId="22" fillId="0" borderId="0" xfId="8" applyNumberFormat="1" applyFont="1" applyBorder="1" applyAlignment="1">
      <alignment horizontal="center" vertical="center"/>
    </xf>
    <xf numFmtId="165" fontId="28" fillId="0" borderId="0" xfId="6" applyNumberFormat="1" applyFont="1" applyBorder="1" applyAlignment="1">
      <alignment horizontal="center" vertical="center"/>
    </xf>
    <xf numFmtId="166" fontId="28" fillId="0" borderId="0" xfId="8" applyNumberFormat="1" applyFont="1" applyBorder="1" applyAlignment="1">
      <alignment horizontal="center" vertical="center"/>
    </xf>
    <xf numFmtId="0" fontId="20" fillId="2" borderId="106" xfId="4" applyFont="1" applyFill="1" applyBorder="1" applyAlignment="1">
      <alignment horizontal="left" vertical="center"/>
    </xf>
    <xf numFmtId="165" fontId="20" fillId="2" borderId="99" xfId="6" applyNumberFormat="1" applyFont="1" applyFill="1" applyBorder="1" applyAlignment="1">
      <alignment horizontal="center" vertical="center"/>
    </xf>
    <xf numFmtId="166" fontId="20" fillId="2" borderId="106" xfId="8" applyNumberFormat="1" applyFont="1" applyFill="1" applyBorder="1" applyAlignment="1">
      <alignment horizontal="center" vertical="center"/>
    </xf>
    <xf numFmtId="0" fontId="23" fillId="0" borderId="0" xfId="4" applyFont="1" applyAlignment="1">
      <alignment horizontal="left" vertical="center"/>
    </xf>
    <xf numFmtId="172" fontId="28" fillId="0" borderId="0" xfId="6" applyNumberFormat="1" applyFont="1" applyFill="1" applyBorder="1" applyAlignment="1">
      <alignment horizontal="center" vertical="center"/>
    </xf>
    <xf numFmtId="170" fontId="3" fillId="0" borderId="0" xfId="4" applyNumberFormat="1" applyFont="1"/>
    <xf numFmtId="0" fontId="20" fillId="2" borderId="107" xfId="4" applyFont="1" applyFill="1" applyBorder="1" applyAlignment="1">
      <alignment horizontal="left" vertical="center"/>
    </xf>
    <xf numFmtId="165" fontId="20" fillId="2" borderId="110" xfId="6" applyNumberFormat="1" applyFont="1" applyFill="1" applyBorder="1" applyAlignment="1">
      <alignment horizontal="center" vertical="center"/>
    </xf>
    <xf numFmtId="166" fontId="20" fillId="2" borderId="107" xfId="8" applyNumberFormat="1" applyFont="1" applyFill="1" applyBorder="1" applyAlignment="1">
      <alignment horizontal="center" vertical="center"/>
    </xf>
    <xf numFmtId="0" fontId="12" fillId="0" borderId="0" xfId="4" applyFont="1" applyAlignment="1">
      <alignment horizontal="left" vertical="center"/>
    </xf>
    <xf numFmtId="0" fontId="13" fillId="0" borderId="0" xfId="4" applyFont="1" applyAlignment="1">
      <alignment horizontal="left" vertical="center"/>
    </xf>
    <xf numFmtId="0" fontId="10" fillId="0" borderId="0" xfId="4" applyFont="1" applyAlignment="1">
      <alignment vertical="center"/>
    </xf>
    <xf numFmtId="10" fontId="3" fillId="0" borderId="0" xfId="9" applyNumberFormat="1" applyFont="1"/>
    <xf numFmtId="0" fontId="3" fillId="0" borderId="0" xfId="4" applyFont="1" applyAlignment="1">
      <alignment vertical="center"/>
    </xf>
    <xf numFmtId="0" fontId="10" fillId="0" borderId="0" xfId="4" applyFont="1" applyAlignment="1">
      <alignment horizontal="left" vertical="center"/>
    </xf>
    <xf numFmtId="173" fontId="3" fillId="0" borderId="0" xfId="9" applyNumberFormat="1" applyFont="1"/>
    <xf numFmtId="0" fontId="0" fillId="0" borderId="0" xfId="4" applyFont="1"/>
    <xf numFmtId="0" fontId="51" fillId="0" borderId="0" xfId="3" applyFont="1" applyAlignment="1">
      <alignment vertical="center" wrapText="1" readingOrder="1"/>
    </xf>
    <xf numFmtId="0" fontId="52" fillId="0" borderId="0" xfId="3" applyFont="1" applyAlignment="1">
      <alignment vertical="top" wrapText="1" readingOrder="1"/>
    </xf>
    <xf numFmtId="0" fontId="53" fillId="0" borderId="0" xfId="4" applyFont="1" applyAlignment="1">
      <alignment vertical="center"/>
    </xf>
    <xf numFmtId="165" fontId="14" fillId="0" borderId="0" xfId="1" applyNumberFormat="1" applyFont="1"/>
    <xf numFmtId="0" fontId="55" fillId="0" borderId="0" xfId="10" applyFont="1"/>
    <xf numFmtId="0" fontId="56" fillId="0" borderId="0" xfId="4" applyFont="1" applyAlignment="1">
      <alignment vertical="center"/>
    </xf>
    <xf numFmtId="0" fontId="58" fillId="0" borderId="0" xfId="4" applyFont="1" applyAlignment="1">
      <alignment vertical="center"/>
    </xf>
    <xf numFmtId="0" fontId="11" fillId="0" borderId="0" xfId="0" applyFont="1" applyAlignment="1">
      <alignment horizontal="left" indent="3"/>
    </xf>
    <xf numFmtId="0" fontId="16" fillId="2" borderId="9" xfId="12" applyFont="1" applyFill="1" applyBorder="1" applyAlignment="1">
      <alignment horizontal="center" vertical="center" wrapText="1"/>
    </xf>
    <xf numFmtId="0" fontId="16" fillId="2" borderId="10" xfId="12" applyFont="1" applyFill="1" applyBorder="1" applyAlignment="1">
      <alignment horizontal="center" vertical="center" wrapText="1"/>
    </xf>
    <xf numFmtId="0" fontId="3" fillId="0" borderId="0" xfId="4" applyFont="1" applyAlignment="1">
      <alignment horizontal="left" vertical="center" wrapText="1"/>
    </xf>
    <xf numFmtId="0" fontId="2" fillId="0" borderId="0" xfId="3" applyFont="1" applyAlignment="1">
      <alignment horizontal="center" vertical="center" wrapText="1" readingOrder="1"/>
    </xf>
    <xf numFmtId="0" fontId="4" fillId="0" borderId="0" xfId="3" applyFont="1" applyAlignment="1">
      <alignment horizontal="center" vertical="top" wrapText="1" readingOrder="1"/>
    </xf>
    <xf numFmtId="0" fontId="2" fillId="0" borderId="0" xfId="5" applyFont="1" applyAlignment="1">
      <alignment horizontal="center" vertical="center"/>
    </xf>
    <xf numFmtId="0" fontId="5" fillId="0" borderId="0" xfId="4" applyFont="1" applyAlignment="1">
      <alignment horizontal="center"/>
    </xf>
    <xf numFmtId="0" fontId="15" fillId="2" borderId="8" xfId="12" applyFont="1" applyFill="1" applyBorder="1" applyAlignment="1">
      <alignment horizontal="center" vertical="center" wrapText="1"/>
    </xf>
    <xf numFmtId="0" fontId="16" fillId="2" borderId="4" xfId="12" applyFont="1" applyFill="1" applyBorder="1" applyAlignment="1">
      <alignment horizontal="center" vertical="center" wrapText="1"/>
    </xf>
    <xf numFmtId="0" fontId="16" fillId="2" borderId="6" xfId="12" applyFont="1" applyFill="1" applyBorder="1" applyAlignment="1">
      <alignment horizontal="center" vertical="center" wrapText="1"/>
    </xf>
    <xf numFmtId="0" fontId="16" fillId="2" borderId="5" xfId="12" applyFont="1" applyFill="1" applyBorder="1" applyAlignment="1">
      <alignment horizontal="center" vertical="center" wrapText="1"/>
    </xf>
    <xf numFmtId="0" fontId="16" fillId="2" borderId="0" xfId="12" applyFont="1" applyFill="1" applyAlignment="1">
      <alignment horizontal="center" vertical="center" wrapText="1"/>
    </xf>
    <xf numFmtId="0" fontId="19" fillId="0" borderId="0" xfId="0" applyFont="1" applyAlignment="1">
      <alignment horizontal="center"/>
    </xf>
    <xf numFmtId="0" fontId="8" fillId="0" borderId="0" xfId="4" applyFont="1" applyAlignment="1">
      <alignment horizontal="center"/>
    </xf>
    <xf numFmtId="0" fontId="20" fillId="5" borderId="98" xfId="4" applyFont="1" applyFill="1" applyBorder="1" applyAlignment="1">
      <alignment horizontal="center" vertical="center"/>
    </xf>
    <xf numFmtId="0" fontId="20" fillId="5" borderId="1" xfId="4" applyFont="1" applyFill="1" applyBorder="1" applyAlignment="1">
      <alignment horizontal="center" vertical="center"/>
    </xf>
    <xf numFmtId="0" fontId="20" fillId="5" borderId="107" xfId="4" applyFont="1" applyFill="1" applyBorder="1" applyAlignment="1">
      <alignment horizontal="center" vertical="center"/>
    </xf>
    <xf numFmtId="0" fontId="20" fillId="2" borderId="100" xfId="4" applyFont="1" applyFill="1" applyBorder="1" applyAlignment="1">
      <alignment horizontal="center" vertical="center"/>
    </xf>
    <xf numFmtId="0" fontId="20" fillId="2" borderId="82" xfId="4" applyFont="1" applyFill="1" applyBorder="1" applyAlignment="1">
      <alignment horizontal="center" vertical="center"/>
    </xf>
    <xf numFmtId="0" fontId="20" fillId="2" borderId="101" xfId="4" applyFont="1" applyFill="1" applyBorder="1" applyAlignment="1">
      <alignment horizontal="center" vertical="center"/>
    </xf>
    <xf numFmtId="0" fontId="20" fillId="5" borderId="102" xfId="4" applyFont="1" applyFill="1" applyBorder="1" applyAlignment="1">
      <alignment horizontal="center" vertical="center" wrapText="1"/>
    </xf>
    <xf numFmtId="0" fontId="20" fillId="5" borderId="98" xfId="4" applyFont="1" applyFill="1" applyBorder="1" applyAlignment="1">
      <alignment horizontal="center" vertical="center" wrapText="1"/>
    </xf>
    <xf numFmtId="0" fontId="20" fillId="5" borderId="78" xfId="4" applyFont="1" applyFill="1" applyBorder="1" applyAlignment="1">
      <alignment horizontal="center" vertical="center" wrapText="1"/>
    </xf>
    <xf numFmtId="0" fontId="20" fillId="5" borderId="1" xfId="4" applyFont="1" applyFill="1" applyBorder="1" applyAlignment="1">
      <alignment horizontal="center" vertical="center" wrapText="1"/>
    </xf>
    <xf numFmtId="0" fontId="20" fillId="5" borderId="105" xfId="4" applyFont="1" applyFill="1" applyBorder="1" applyAlignment="1">
      <alignment horizontal="center" vertical="center" wrapText="1"/>
    </xf>
    <xf numFmtId="0" fontId="20" fillId="5" borderId="106" xfId="4" applyFont="1" applyFill="1" applyBorder="1" applyAlignment="1">
      <alignment horizontal="center" vertical="center" wrapText="1"/>
    </xf>
    <xf numFmtId="0" fontId="20" fillId="5" borderId="103" xfId="4" applyFont="1" applyFill="1" applyBorder="1" applyAlignment="1">
      <alignment horizontal="center" vertical="center" wrapText="1"/>
    </xf>
    <xf numFmtId="0" fontId="20" fillId="5" borderId="104" xfId="4" applyFont="1" applyFill="1" applyBorder="1" applyAlignment="1">
      <alignment horizontal="center" vertical="center" wrapText="1"/>
    </xf>
    <xf numFmtId="0" fontId="20" fillId="5" borderId="99" xfId="4" applyFont="1" applyFill="1" applyBorder="1" applyAlignment="1">
      <alignment horizontal="center" vertical="center" wrapText="1"/>
    </xf>
    <xf numFmtId="0" fontId="14" fillId="0" borderId="0" xfId="10" applyAlignment="1">
      <alignment horizontal="center"/>
    </xf>
    <xf numFmtId="0" fontId="51" fillId="0" borderId="0" xfId="3" applyFont="1" applyAlignment="1">
      <alignment horizontal="center" vertical="center" wrapText="1" readingOrder="1"/>
    </xf>
    <xf numFmtId="0" fontId="52" fillId="0" borderId="0" xfId="3" applyFont="1" applyAlignment="1">
      <alignment horizontal="center" vertical="top" wrapText="1" readingOrder="1"/>
    </xf>
    <xf numFmtId="0" fontId="53" fillId="0" borderId="0" xfId="4" applyFont="1" applyAlignment="1">
      <alignment horizontal="center" vertical="center"/>
    </xf>
    <xf numFmtId="0" fontId="54" fillId="0" borderId="0" xfId="10" applyFont="1" applyAlignment="1">
      <alignment horizontal="center"/>
    </xf>
    <xf numFmtId="0" fontId="5" fillId="0" borderId="0" xfId="4" applyFont="1" applyAlignment="1">
      <alignment horizontal="left" vertical="center" wrapText="1"/>
    </xf>
    <xf numFmtId="0" fontId="20" fillId="5" borderId="4" xfId="3" applyFont="1" applyFill="1" applyBorder="1" applyAlignment="1">
      <alignment horizontal="center" vertical="center" wrapText="1"/>
    </xf>
    <xf numFmtId="0" fontId="20" fillId="5" borderId="5" xfId="3" applyFont="1" applyFill="1" applyBorder="1" applyAlignment="1">
      <alignment horizontal="center" vertical="center" wrapText="1"/>
    </xf>
    <xf numFmtId="0" fontId="20" fillId="5" borderId="6" xfId="3" applyFont="1" applyFill="1" applyBorder="1" applyAlignment="1">
      <alignment horizontal="center" vertical="center" wrapText="1"/>
    </xf>
    <xf numFmtId="0" fontId="21" fillId="2" borderId="7" xfId="3" applyFont="1" applyFill="1" applyBorder="1" applyAlignment="1">
      <alignment horizontal="center" vertical="center"/>
    </xf>
    <xf numFmtId="0" fontId="21" fillId="2" borderId="21" xfId="3" applyFont="1" applyFill="1" applyBorder="1" applyAlignment="1">
      <alignment horizontal="center" vertical="center"/>
    </xf>
    <xf numFmtId="0" fontId="21" fillId="2" borderId="22" xfId="3" applyFont="1" applyFill="1" applyBorder="1" applyAlignment="1">
      <alignment horizontal="center" vertical="center"/>
    </xf>
    <xf numFmtId="0" fontId="20" fillId="5" borderId="22" xfId="3" applyFont="1" applyFill="1" applyBorder="1" applyAlignment="1">
      <alignment horizontal="center" vertical="center" wrapText="1"/>
    </xf>
    <xf numFmtId="0" fontId="20" fillId="5" borderId="10" xfId="3" applyFont="1" applyFill="1" applyBorder="1" applyAlignment="1">
      <alignment horizontal="center" vertical="center" wrapText="1"/>
    </xf>
    <xf numFmtId="0" fontId="20" fillId="5" borderId="15" xfId="3" applyFont="1" applyFill="1" applyBorder="1" applyAlignment="1">
      <alignment horizontal="center" vertical="center"/>
    </xf>
    <xf numFmtId="0" fontId="20" fillId="5" borderId="8" xfId="3" applyFont="1" applyFill="1" applyBorder="1" applyAlignment="1">
      <alignment horizontal="center" vertical="center"/>
    </xf>
    <xf numFmtId="0" fontId="20" fillId="5" borderId="10" xfId="3" applyFont="1" applyFill="1" applyBorder="1" applyAlignment="1">
      <alignment horizontal="center" vertical="center"/>
    </xf>
    <xf numFmtId="0" fontId="20" fillId="2" borderId="17" xfId="3" applyFont="1" applyFill="1" applyBorder="1" applyAlignment="1">
      <alignment horizontal="center" vertical="center"/>
    </xf>
    <xf numFmtId="0" fontId="20" fillId="2" borderId="18" xfId="3" applyFont="1" applyFill="1" applyBorder="1" applyAlignment="1">
      <alignment horizontal="center" vertical="center"/>
    </xf>
    <xf numFmtId="0" fontId="20" fillId="2" borderId="19" xfId="3" applyFont="1" applyFill="1" applyBorder="1" applyAlignment="1">
      <alignment horizontal="center" vertical="center"/>
    </xf>
    <xf numFmtId="0" fontId="20" fillId="5" borderId="20" xfId="3" applyFont="1" applyFill="1" applyBorder="1" applyAlignment="1">
      <alignment horizontal="center" vertical="center" wrapText="1"/>
    </xf>
    <xf numFmtId="0" fontId="20" fillId="5" borderId="8" xfId="3" applyFont="1" applyFill="1" applyBorder="1" applyAlignment="1">
      <alignment horizontal="center" vertical="center" wrapText="1"/>
    </xf>
    <xf numFmtId="0" fontId="20" fillId="5" borderId="9" xfId="3" applyFont="1" applyFill="1" applyBorder="1" applyAlignment="1">
      <alignment horizontal="center" vertical="center" wrapText="1"/>
    </xf>
    <xf numFmtId="0" fontId="19" fillId="0" borderId="0" xfId="3" applyFont="1" applyAlignment="1">
      <alignment horizontal="center"/>
    </xf>
    <xf numFmtId="0" fontId="5" fillId="0" borderId="0" xfId="3" applyFont="1" applyAlignment="1">
      <alignment horizontal="center"/>
    </xf>
    <xf numFmtId="0" fontId="3" fillId="0" borderId="0" xfId="17" applyFont="1" applyAlignment="1">
      <alignment horizontal="center" vertical="center"/>
    </xf>
    <xf numFmtId="0" fontId="10" fillId="0" borderId="0" xfId="14" applyFont="1" applyAlignment="1">
      <alignment horizontal="center" vertical="center" wrapText="1" readingOrder="1"/>
    </xf>
    <xf numFmtId="0" fontId="13" fillId="0" borderId="0" xfId="14" applyFont="1" applyAlignment="1">
      <alignment horizontal="center" vertical="top" wrapText="1" readingOrder="1"/>
    </xf>
    <xf numFmtId="0" fontId="25" fillId="0" borderId="0" xfId="10" applyFont="1" applyAlignment="1">
      <alignment horizontal="center" vertical="top"/>
    </xf>
    <xf numFmtId="49" fontId="25" fillId="0" borderId="0" xfId="10" applyNumberFormat="1" applyFont="1" applyAlignment="1">
      <alignment horizontal="center" vertical="center"/>
    </xf>
    <xf numFmtId="0" fontId="25" fillId="0" borderId="0" xfId="20" applyFont="1" applyAlignment="1">
      <alignment horizontal="center" vertical="center" wrapText="1" readingOrder="1"/>
    </xf>
    <xf numFmtId="0" fontId="32" fillId="0" borderId="0" xfId="20" applyFont="1" applyAlignment="1">
      <alignment horizontal="center" vertical="top" wrapText="1" readingOrder="1"/>
    </xf>
    <xf numFmtId="0" fontId="34" fillId="0" borderId="0" xfId="4" applyFont="1" applyAlignment="1">
      <alignment horizontal="center" vertical="center"/>
    </xf>
    <xf numFmtId="0" fontId="35" fillId="0" borderId="0" xfId="4" applyFont="1" applyAlignment="1">
      <alignment horizontal="center" vertical="center"/>
    </xf>
    <xf numFmtId="0" fontId="4" fillId="4" borderId="0" xfId="3" applyFont="1" applyFill="1" applyAlignment="1">
      <alignment horizontal="left" vertical="center" wrapText="1"/>
    </xf>
    <xf numFmtId="0" fontId="38" fillId="0" borderId="0" xfId="18" applyFont="1" applyAlignment="1">
      <alignment horizontal="center" vertical="center" wrapText="1" readingOrder="1"/>
    </xf>
    <xf numFmtId="0" fontId="39" fillId="0" borderId="0" xfId="18" applyFont="1" applyAlignment="1">
      <alignment horizontal="center" vertical="top" wrapText="1" readingOrder="1"/>
    </xf>
    <xf numFmtId="0" fontId="40" fillId="0" borderId="0" xfId="3" applyFont="1" applyAlignment="1">
      <alignment horizontal="center"/>
    </xf>
    <xf numFmtId="0" fontId="33" fillId="0" borderId="0" xfId="3" applyFont="1" applyAlignment="1">
      <alignment horizontal="center"/>
    </xf>
    <xf numFmtId="0" fontId="20" fillId="5" borderId="42" xfId="3" applyFont="1" applyFill="1" applyBorder="1" applyAlignment="1">
      <alignment horizontal="center" vertical="center"/>
    </xf>
    <xf numFmtId="0" fontId="20" fillId="5" borderId="5" xfId="3" applyFont="1" applyFill="1" applyBorder="1" applyAlignment="1">
      <alignment horizontal="center" vertical="center"/>
    </xf>
    <xf numFmtId="0" fontId="20" fillId="5" borderId="6" xfId="3" applyFont="1" applyFill="1" applyBorder="1" applyAlignment="1">
      <alignment horizontal="center" vertical="center"/>
    </xf>
    <xf numFmtId="0" fontId="20" fillId="2" borderId="9" xfId="3" applyFont="1" applyFill="1" applyBorder="1" applyAlignment="1">
      <alignment horizontal="center" vertical="center"/>
    </xf>
    <xf numFmtId="0" fontId="20" fillId="2" borderId="36" xfId="3" applyFont="1" applyFill="1" applyBorder="1" applyAlignment="1">
      <alignment horizontal="center" vertical="center"/>
    </xf>
    <xf numFmtId="0" fontId="20" fillId="2" borderId="10" xfId="3" applyFont="1" applyFill="1" applyBorder="1" applyAlignment="1">
      <alignment horizontal="center" vertical="center"/>
    </xf>
    <xf numFmtId="0" fontId="20" fillId="5" borderId="53" xfId="3" applyFont="1" applyFill="1" applyBorder="1" applyAlignment="1">
      <alignment horizontal="center" vertical="center" wrapText="1"/>
    </xf>
    <xf numFmtId="0" fontId="20" fillId="5" borderId="15" xfId="3" applyFont="1" applyFill="1" applyBorder="1" applyAlignment="1">
      <alignment horizontal="center" vertical="center" wrapText="1"/>
    </xf>
    <xf numFmtId="0" fontId="20" fillId="5" borderId="54" xfId="3" applyFont="1" applyFill="1" applyBorder="1" applyAlignment="1">
      <alignment horizontal="center" vertical="center" wrapText="1"/>
    </xf>
    <xf numFmtId="0" fontId="20" fillId="5" borderId="57" xfId="3" applyFont="1" applyFill="1" applyBorder="1" applyAlignment="1">
      <alignment horizontal="center" vertical="center" wrapText="1"/>
    </xf>
    <xf numFmtId="0" fontId="20" fillId="5" borderId="60" xfId="3" applyFont="1" applyFill="1" applyBorder="1" applyAlignment="1">
      <alignment horizontal="center" vertical="center" wrapText="1"/>
    </xf>
    <xf numFmtId="0" fontId="20" fillId="5" borderId="55" xfId="3" applyFont="1" applyFill="1" applyBorder="1" applyAlignment="1">
      <alignment horizontal="center" vertical="center"/>
    </xf>
    <xf numFmtId="0" fontId="20" fillId="5" borderId="58" xfId="3" applyFont="1" applyFill="1" applyBorder="1" applyAlignment="1">
      <alignment horizontal="center" vertical="center"/>
    </xf>
    <xf numFmtId="0" fontId="20" fillId="5" borderId="61" xfId="3" applyFont="1" applyFill="1" applyBorder="1" applyAlignment="1">
      <alignment horizontal="center" vertical="center"/>
    </xf>
    <xf numFmtId="0" fontId="20" fillId="5" borderId="56" xfId="3" applyFont="1" applyFill="1" applyBorder="1" applyAlignment="1">
      <alignment horizontal="center" vertical="center"/>
    </xf>
    <xf numFmtId="0" fontId="20" fillId="5" borderId="59" xfId="3" applyFont="1" applyFill="1" applyBorder="1" applyAlignment="1">
      <alignment horizontal="center" vertical="center"/>
    </xf>
    <xf numFmtId="0" fontId="20" fillId="5" borderId="62" xfId="3" applyFont="1" applyFill="1" applyBorder="1" applyAlignment="1">
      <alignment horizontal="center" vertical="center"/>
    </xf>
    <xf numFmtId="0" fontId="59" fillId="0" borderId="0" xfId="18" applyFont="1" applyAlignment="1">
      <alignment horizontal="center" vertical="center" wrapText="1" readingOrder="1"/>
    </xf>
    <xf numFmtId="0" fontId="60" fillId="0" borderId="0" xfId="18" applyFont="1" applyAlignment="1">
      <alignment horizontal="center" vertical="top" wrapText="1" readingOrder="1"/>
    </xf>
    <xf numFmtId="0" fontId="14" fillId="0" borderId="8" xfId="10" applyBorder="1" applyAlignment="1">
      <alignment horizontal="center"/>
    </xf>
    <xf numFmtId="49" fontId="11" fillId="0" borderId="0" xfId="15" applyNumberFormat="1" applyFont="1" applyAlignment="1">
      <alignment horizontal="center" vertical="center"/>
    </xf>
    <xf numFmtId="0" fontId="3" fillId="4" borderId="0" xfId="4" applyFont="1" applyFill="1" applyAlignment="1">
      <alignment horizontal="left" vertical="center"/>
    </xf>
    <xf numFmtId="0" fontId="20" fillId="2" borderId="81" xfId="4" applyFont="1" applyFill="1" applyBorder="1" applyAlignment="1">
      <alignment horizontal="center"/>
    </xf>
    <xf numFmtId="0" fontId="20" fillId="2" borderId="82" xfId="4" applyFont="1" applyFill="1" applyBorder="1" applyAlignment="1">
      <alignment horizontal="center"/>
    </xf>
    <xf numFmtId="0" fontId="45" fillId="9" borderId="83" xfId="10" applyFont="1" applyFill="1" applyBorder="1" applyAlignment="1">
      <alignment horizontal="center" vertical="center" wrapText="1"/>
    </xf>
    <xf numFmtId="0" fontId="45" fillId="9" borderId="89" xfId="10" applyFont="1" applyFill="1" applyBorder="1" applyAlignment="1">
      <alignment horizontal="center" vertical="center" wrapText="1"/>
    </xf>
    <xf numFmtId="0" fontId="45" fillId="9" borderId="90" xfId="10" applyFont="1" applyFill="1" applyBorder="1" applyAlignment="1">
      <alignment horizontal="center" vertical="center" wrapText="1"/>
    </xf>
    <xf numFmtId="0" fontId="45" fillId="9" borderId="84" xfId="10" applyFont="1" applyFill="1" applyBorder="1" applyAlignment="1">
      <alignment horizontal="center" vertical="center" wrapText="1"/>
    </xf>
    <xf numFmtId="0" fontId="45" fillId="9" borderId="91" xfId="10" applyFont="1" applyFill="1" applyBorder="1" applyAlignment="1">
      <alignment horizontal="center" vertical="center" wrapText="1"/>
    </xf>
    <xf numFmtId="0" fontId="45" fillId="9" borderId="85" xfId="10" applyFont="1" applyFill="1" applyBorder="1" applyAlignment="1">
      <alignment horizontal="center" vertical="center" wrapText="1"/>
    </xf>
    <xf numFmtId="0" fontId="45" fillId="9" borderId="92" xfId="10" applyFont="1" applyFill="1" applyBorder="1" applyAlignment="1">
      <alignment horizontal="center" vertical="center" wrapText="1"/>
    </xf>
    <xf numFmtId="0" fontId="45" fillId="9" borderId="86" xfId="10" applyFont="1" applyFill="1" applyBorder="1" applyAlignment="1">
      <alignment horizontal="center" vertical="center"/>
    </xf>
    <xf numFmtId="0" fontId="45" fillId="9" borderId="93" xfId="10" applyFont="1" applyFill="1" applyBorder="1" applyAlignment="1">
      <alignment horizontal="center" vertical="center"/>
    </xf>
    <xf numFmtId="0" fontId="45" fillId="9" borderId="87" xfId="10" applyFont="1" applyFill="1" applyBorder="1" applyAlignment="1">
      <alignment horizontal="center" vertical="center"/>
    </xf>
    <xf numFmtId="0" fontId="45" fillId="9" borderId="94" xfId="10" applyFont="1" applyFill="1" applyBorder="1" applyAlignment="1">
      <alignment horizontal="center" vertical="center"/>
    </xf>
    <xf numFmtId="0" fontId="45" fillId="9" borderId="20" xfId="10" applyFont="1" applyFill="1" applyBorder="1" applyAlignment="1">
      <alignment horizontal="center" vertical="center" wrapText="1"/>
    </xf>
    <xf numFmtId="0" fontId="45" fillId="9" borderId="0" xfId="10" applyFont="1" applyFill="1" applyAlignment="1">
      <alignment horizontal="center" vertical="center" wrapText="1"/>
    </xf>
    <xf numFmtId="0" fontId="45" fillId="9" borderId="9" xfId="10" applyFont="1" applyFill="1" applyBorder="1" applyAlignment="1">
      <alignment horizontal="center" vertical="center" wrapText="1"/>
    </xf>
    <xf numFmtId="0" fontId="45" fillId="9" borderId="36" xfId="10" applyFont="1" applyFill="1" applyBorder="1" applyAlignment="1">
      <alignment horizontal="center" vertical="center" wrapText="1"/>
    </xf>
    <xf numFmtId="0" fontId="23" fillId="0" borderId="78" xfId="3" applyFont="1" applyBorder="1" applyAlignment="1">
      <alignment horizontal="center"/>
    </xf>
    <xf numFmtId="0" fontId="23" fillId="0" borderId="0" xfId="3" applyFont="1" applyAlignment="1">
      <alignment horizontal="center"/>
    </xf>
    <xf numFmtId="0" fontId="22" fillId="0" borderId="0" xfId="3" applyFont="1" applyAlignment="1">
      <alignment horizontal="center" vertical="center" wrapText="1" readingOrder="1"/>
    </xf>
    <xf numFmtId="0" fontId="28" fillId="0" borderId="0" xfId="3" applyFont="1" applyAlignment="1">
      <alignment horizontal="center" vertical="top" wrapText="1" readingOrder="1"/>
    </xf>
    <xf numFmtId="0" fontId="22" fillId="0" borderId="0" xfId="3" applyFont="1" applyAlignment="1">
      <alignment horizontal="center"/>
    </xf>
    <xf numFmtId="49" fontId="22" fillId="0" borderId="0" xfId="3" applyNumberFormat="1" applyFont="1" applyAlignment="1">
      <alignment horizontal="center" vertical="center"/>
    </xf>
    <xf numFmtId="0" fontId="3" fillId="0" borderId="0" xfId="3" applyFont="1" applyAlignment="1">
      <alignment horizontal="left" wrapText="1"/>
    </xf>
    <xf numFmtId="0" fontId="22" fillId="0" borderId="0" xfId="3" applyFont="1" applyAlignment="1">
      <alignment horizontal="center" wrapText="1"/>
    </xf>
    <xf numFmtId="0" fontId="20" fillId="2" borderId="8" xfId="10" applyFont="1" applyFill="1" applyBorder="1" applyAlignment="1">
      <alignment horizontal="center" vertical="center"/>
    </xf>
    <xf numFmtId="0" fontId="20" fillId="2" borderId="10" xfId="10" applyFont="1" applyFill="1" applyBorder="1" applyAlignment="1">
      <alignment horizontal="center" vertical="center"/>
    </xf>
    <xf numFmtId="0" fontId="20" fillId="2" borderId="9" xfId="10" applyFont="1" applyFill="1" applyBorder="1" applyAlignment="1">
      <alignment horizontal="center" vertical="center" wrapText="1"/>
    </xf>
    <xf numFmtId="0" fontId="20" fillId="2" borderId="36" xfId="10" applyFont="1" applyFill="1" applyBorder="1" applyAlignment="1">
      <alignment horizontal="center" vertical="center" wrapText="1"/>
    </xf>
    <xf numFmtId="0" fontId="20" fillId="2" borderId="4" xfId="10" applyFont="1" applyFill="1" applyBorder="1" applyAlignment="1">
      <alignment horizontal="center" vertical="center" wrapText="1"/>
    </xf>
    <xf numFmtId="0" fontId="20" fillId="2" borderId="6" xfId="10" applyFont="1" applyFill="1" applyBorder="1" applyAlignment="1">
      <alignment horizontal="center" vertical="center" wrapText="1"/>
    </xf>
    <xf numFmtId="0" fontId="20" fillId="2" borderId="7" xfId="10" applyFont="1" applyFill="1" applyBorder="1" applyAlignment="1">
      <alignment horizontal="center" vertical="center" wrapText="1"/>
    </xf>
    <xf numFmtId="0" fontId="20" fillId="5" borderId="7" xfId="3" applyFont="1" applyFill="1" applyBorder="1" applyAlignment="1">
      <alignment horizontal="center" vertical="center" wrapText="1"/>
    </xf>
    <xf numFmtId="0" fontId="20" fillId="2" borderId="36" xfId="4" applyFont="1" applyFill="1" applyBorder="1" applyAlignment="1">
      <alignment horizontal="center"/>
    </xf>
    <xf numFmtId="0" fontId="3" fillId="0" borderId="0" xfId="17" applyFont="1" applyAlignment="1">
      <alignment horizontal="left" vertical="center" wrapText="1"/>
    </xf>
    <xf numFmtId="0" fontId="10" fillId="0" borderId="0" xfId="18" applyFont="1" applyAlignment="1">
      <alignment horizontal="center" vertical="center" wrapText="1" readingOrder="1"/>
    </xf>
    <xf numFmtId="0" fontId="13" fillId="0" borderId="0" xfId="18" applyFont="1" applyAlignment="1">
      <alignment horizontal="center" vertical="top" wrapText="1" readingOrder="1"/>
    </xf>
    <xf numFmtId="0" fontId="26" fillId="0" borderId="0" xfId="18" applyFont="1" applyAlignment="1">
      <alignment horizontal="center" vertical="center"/>
    </xf>
    <xf numFmtId="0" fontId="27" fillId="0" borderId="0" xfId="18" applyFont="1" applyAlignment="1">
      <alignment horizontal="center" vertical="center"/>
    </xf>
    <xf numFmtId="0" fontId="12" fillId="2" borderId="4" xfId="18" applyFont="1" applyFill="1" applyBorder="1" applyAlignment="1">
      <alignment horizontal="center" vertical="center"/>
    </xf>
    <xf numFmtId="0" fontId="12" fillId="2" borderId="67" xfId="18" applyFont="1" applyFill="1" applyBorder="1" applyAlignment="1">
      <alignment horizontal="center" vertical="center"/>
    </xf>
    <xf numFmtId="0" fontId="12" fillId="2" borderId="4" xfId="17" applyFont="1" applyFill="1" applyBorder="1" applyAlignment="1">
      <alignment horizontal="center" vertical="center" wrapText="1"/>
    </xf>
    <xf numFmtId="0" fontId="12" fillId="2" borderId="5" xfId="17" applyFont="1" applyFill="1" applyBorder="1" applyAlignment="1">
      <alignment horizontal="center" vertical="center"/>
    </xf>
    <xf numFmtId="0" fontId="12" fillId="2" borderId="67" xfId="17" applyFont="1" applyFill="1" applyBorder="1" applyAlignment="1">
      <alignment horizontal="center" vertical="center"/>
    </xf>
    <xf numFmtId="0" fontId="12" fillId="5" borderId="4" xfId="24" applyFont="1" applyFill="1" applyBorder="1" applyAlignment="1">
      <alignment horizontal="center" vertical="center" wrapText="1"/>
    </xf>
    <xf numFmtId="0" fontId="12" fillId="5" borderId="5" xfId="24" applyFont="1" applyFill="1" applyBorder="1" applyAlignment="1">
      <alignment horizontal="center" vertical="center" wrapText="1"/>
    </xf>
    <xf numFmtId="0" fontId="12" fillId="5" borderId="6" xfId="24" applyFont="1" applyFill="1" applyBorder="1" applyAlignment="1">
      <alignment horizontal="center" vertical="center" wrapText="1"/>
    </xf>
    <xf numFmtId="0" fontId="26" fillId="0" borderId="0" xfId="17" applyFont="1" applyAlignment="1">
      <alignment horizontal="center" vertical="center"/>
    </xf>
    <xf numFmtId="0" fontId="12" fillId="2" borderId="4" xfId="17" applyFont="1" applyFill="1" applyBorder="1" applyAlignment="1">
      <alignment horizontal="center" vertical="center"/>
    </xf>
    <xf numFmtId="0" fontId="12" fillId="2" borderId="7" xfId="17" applyFont="1" applyFill="1" applyBorder="1" applyAlignment="1">
      <alignment horizontal="center" vertical="center" wrapText="1"/>
    </xf>
    <xf numFmtId="0" fontId="12" fillId="2" borderId="22" xfId="17" applyFont="1" applyFill="1" applyBorder="1" applyAlignment="1">
      <alignment horizontal="center" vertical="center" wrapText="1"/>
    </xf>
    <xf numFmtId="0" fontId="12" fillId="2" borderId="70" xfId="17" applyFont="1" applyFill="1" applyBorder="1" applyAlignment="1">
      <alignment horizontal="center" vertical="center" wrapText="1"/>
    </xf>
    <xf numFmtId="0" fontId="12" fillId="2" borderId="23" xfId="17" applyFont="1" applyFill="1" applyBorder="1" applyAlignment="1">
      <alignment horizontal="center" vertical="center" wrapText="1"/>
    </xf>
    <xf numFmtId="0" fontId="12" fillId="2" borderId="20" xfId="17" applyFont="1" applyFill="1" applyBorder="1" applyAlignment="1">
      <alignment horizontal="center" vertical="center" wrapText="1"/>
    </xf>
    <xf numFmtId="0" fontId="12" fillId="2" borderId="0" xfId="17" applyFont="1" applyFill="1" applyAlignment="1">
      <alignment horizontal="center" vertical="center" wrapText="1"/>
    </xf>
    <xf numFmtId="0" fontId="12" fillId="2" borderId="37" xfId="17" applyFont="1" applyFill="1" applyBorder="1" applyAlignment="1">
      <alignment horizontal="center" vertical="center" wrapText="1"/>
    </xf>
    <xf numFmtId="165" fontId="12" fillId="2" borderId="4" xfId="26" applyNumberFormat="1" applyFont="1" applyFill="1" applyBorder="1" applyAlignment="1">
      <alignment horizontal="center" vertical="center" wrapText="1"/>
    </xf>
    <xf numFmtId="165" fontId="12" fillId="2" borderId="5" xfId="26" applyNumberFormat="1" applyFont="1" applyFill="1" applyBorder="1" applyAlignment="1">
      <alignment horizontal="center" vertical="center"/>
    </xf>
    <xf numFmtId="165" fontId="12" fillId="2" borderId="6" xfId="26" applyNumberFormat="1" applyFont="1" applyFill="1" applyBorder="1" applyAlignment="1">
      <alignment horizontal="center" vertical="center"/>
    </xf>
    <xf numFmtId="165" fontId="12" fillId="2" borderId="4" xfId="26" applyNumberFormat="1" applyFont="1" applyFill="1" applyBorder="1" applyAlignment="1">
      <alignment horizontal="center" vertical="center"/>
    </xf>
    <xf numFmtId="165" fontId="12" fillId="2" borderId="67" xfId="26" applyNumberFormat="1" applyFont="1" applyFill="1" applyBorder="1" applyAlignment="1">
      <alignment horizontal="center" vertical="center"/>
    </xf>
    <xf numFmtId="165" fontId="12" fillId="2" borderId="5" xfId="26" applyNumberFormat="1" applyFont="1" applyFill="1" applyBorder="1" applyAlignment="1">
      <alignment horizontal="center" vertical="center" wrapText="1"/>
    </xf>
    <xf numFmtId="165" fontId="12" fillId="2" borderId="6" xfId="26" applyNumberFormat="1" applyFont="1" applyFill="1" applyBorder="1" applyAlignment="1">
      <alignment horizontal="center" vertical="center" wrapText="1"/>
    </xf>
    <xf numFmtId="0" fontId="12" fillId="2" borderId="4" xfId="26" applyFont="1" applyFill="1" applyBorder="1" applyAlignment="1">
      <alignment horizontal="center" vertical="center"/>
    </xf>
    <xf numFmtId="0" fontId="12" fillId="2" borderId="67" xfId="26" applyFont="1" applyFill="1" applyBorder="1" applyAlignment="1">
      <alignment horizontal="center" vertical="center"/>
    </xf>
  </cellXfs>
  <cellStyles count="28">
    <cellStyle name="Hipervínculo" xfId="27" builtinId="8"/>
    <cellStyle name="Millares" xfId="1" builtinId="3"/>
    <cellStyle name="Millares 2 2 2 2 2" xfId="6" xr:uid="{ABB715D2-3488-4617-BD2D-B3A755EC2F86}"/>
    <cellStyle name="Millares 3" xfId="13" xr:uid="{C7EDC682-48DD-4EAD-BB1D-1B60A10E3A9F}"/>
    <cellStyle name="Normal" xfId="0" builtinId="0"/>
    <cellStyle name="Normal 10 2 2 2 2 2 2" xfId="4" xr:uid="{2A58EEA7-9814-4707-B6CD-DEC8619E4518}"/>
    <cellStyle name="Normal 10 3" xfId="7" xr:uid="{04E1F8A0-28C4-4A17-BFA9-CA1CFBC9A13D}"/>
    <cellStyle name="Normal 10 9" xfId="26" xr:uid="{B10B0461-607A-481B-AACE-5E10858682FC}"/>
    <cellStyle name="Normal 11" xfId="22" xr:uid="{2F8D2FE8-F49A-4C2B-B5AA-93CBC9FDB042}"/>
    <cellStyle name="Normal 2" xfId="10" xr:uid="{06B9DC01-1C3B-4C7A-8100-E62B648BE65A}"/>
    <cellStyle name="Normal 2 2 10" xfId="18" xr:uid="{CC8FABE8-A048-4E6D-BB93-7387F31C0927}"/>
    <cellStyle name="Normal 2 2 10 2" xfId="20" xr:uid="{9997576B-D99F-40F9-B23D-BD9335A563F2}"/>
    <cellStyle name="Normal 2 2 11 2" xfId="14" xr:uid="{E8551DE6-D5E1-4ACA-ADC4-2717D2BACF5B}"/>
    <cellStyle name="Normal 2 2 2 2 2 2 2" xfId="3" xr:uid="{D7289696-02AF-4F2D-A60B-2A7F8DA9671A}"/>
    <cellStyle name="Normal 2 2 2 2 2 2 2 2" xfId="23" xr:uid="{0F93161C-2940-4A26-BBC4-669700B40DA4}"/>
    <cellStyle name="Normal 2 2 2 2 2 2 2 3" xfId="24" xr:uid="{E7AB3486-2A5B-4EE0-8D81-347ACBE44E40}"/>
    <cellStyle name="Normal 2 2 2 2 2 3" xfId="11" xr:uid="{D736A6F4-0D0B-4A21-B7D3-93E3460C688D}"/>
    <cellStyle name="Normal 2 2 6 2" xfId="25" xr:uid="{3FD7B641-148F-49E5-A5C7-7F46145798CF}"/>
    <cellStyle name="Normal 2 2 9" xfId="15" xr:uid="{53F2F1BE-4449-4AA8-AC94-8D8F57175E7B}"/>
    <cellStyle name="Normal 2 3" xfId="16" xr:uid="{8BEFF66B-BA16-449F-B203-D6E60CA00CD8}"/>
    <cellStyle name="Normal 3 2 2" xfId="5" xr:uid="{0EF6845D-27F1-444F-BFEA-3E7B075E1B2E}"/>
    <cellStyle name="Normal 3 2 2 4" xfId="17" xr:uid="{AD79842E-54E4-4971-A3AD-08623D386A42}"/>
    <cellStyle name="Normal 5" xfId="12" xr:uid="{CD26AA65-2A4A-4114-A581-86EF9A2EDBB6}"/>
    <cellStyle name="Percent 2" xfId="19" xr:uid="{D4245682-DFFC-4D2F-BF37-AF6536D71755}"/>
    <cellStyle name="Porcentaje" xfId="2" builtinId="5"/>
    <cellStyle name="Porcentaje 2 2 2 2 2" xfId="8" xr:uid="{54C426EE-A03A-4048-A4E3-EE8D67DCC677}"/>
    <cellStyle name="Porcentaje 2 4" xfId="9" xr:uid="{70A998A9-EBBD-43FE-BDAC-954DB98C46FB}"/>
    <cellStyle name="Porcentaje 3 2" xfId="21" xr:uid="{C8C8B11C-967F-42E8-9B38-9E6022199819}"/>
  </cellStyles>
  <dxfs count="2">
    <dxf>
      <numFmt numFmtId="165" formatCode="#,##0.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Aptos Narrow"/>
        <family val="2"/>
        <scheme val="minor"/>
      </font>
      <fill>
        <patternFill patternType="solid">
          <fgColor indexed="64"/>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8.xml"/><Relationship Id="rId21" Type="http://schemas.openxmlformats.org/officeDocument/2006/relationships/externalLink" Target="externalLinks/externalLink2.xml"/><Relationship Id="rId42" Type="http://schemas.openxmlformats.org/officeDocument/2006/relationships/externalLink" Target="externalLinks/externalLink23.xml"/><Relationship Id="rId63" Type="http://schemas.openxmlformats.org/officeDocument/2006/relationships/externalLink" Target="externalLinks/externalLink44.xml"/><Relationship Id="rId84" Type="http://schemas.openxmlformats.org/officeDocument/2006/relationships/externalLink" Target="externalLinks/externalLink65.xml"/><Relationship Id="rId138" Type="http://schemas.openxmlformats.org/officeDocument/2006/relationships/externalLink" Target="externalLinks/externalLink119.xml"/><Relationship Id="rId159" Type="http://schemas.openxmlformats.org/officeDocument/2006/relationships/externalLink" Target="externalLinks/externalLink140.xml"/><Relationship Id="rId170" Type="http://schemas.openxmlformats.org/officeDocument/2006/relationships/externalLink" Target="externalLinks/externalLink151.xml"/><Relationship Id="rId191" Type="http://schemas.openxmlformats.org/officeDocument/2006/relationships/externalLink" Target="externalLinks/externalLink172.xml"/><Relationship Id="rId205" Type="http://schemas.openxmlformats.org/officeDocument/2006/relationships/customXml" Target="../customXml/item1.xml"/><Relationship Id="rId107" Type="http://schemas.openxmlformats.org/officeDocument/2006/relationships/externalLink" Target="externalLinks/externalLink88.xml"/><Relationship Id="rId11" Type="http://schemas.openxmlformats.org/officeDocument/2006/relationships/worksheet" Target="worksheets/sheet11.xml"/><Relationship Id="rId32" Type="http://schemas.openxmlformats.org/officeDocument/2006/relationships/externalLink" Target="externalLinks/externalLink13.xml"/><Relationship Id="rId53" Type="http://schemas.openxmlformats.org/officeDocument/2006/relationships/externalLink" Target="externalLinks/externalLink34.xml"/><Relationship Id="rId74" Type="http://schemas.openxmlformats.org/officeDocument/2006/relationships/externalLink" Target="externalLinks/externalLink55.xml"/><Relationship Id="rId128" Type="http://schemas.openxmlformats.org/officeDocument/2006/relationships/externalLink" Target="externalLinks/externalLink109.xml"/><Relationship Id="rId149" Type="http://schemas.openxmlformats.org/officeDocument/2006/relationships/externalLink" Target="externalLinks/externalLink130.xml"/><Relationship Id="rId5" Type="http://schemas.openxmlformats.org/officeDocument/2006/relationships/worksheet" Target="worksheets/sheet5.xml"/><Relationship Id="rId95" Type="http://schemas.openxmlformats.org/officeDocument/2006/relationships/externalLink" Target="externalLinks/externalLink76.xml"/><Relationship Id="rId160" Type="http://schemas.openxmlformats.org/officeDocument/2006/relationships/externalLink" Target="externalLinks/externalLink141.xml"/><Relationship Id="rId181" Type="http://schemas.openxmlformats.org/officeDocument/2006/relationships/externalLink" Target="externalLinks/externalLink162.xml"/><Relationship Id="rId22" Type="http://schemas.openxmlformats.org/officeDocument/2006/relationships/externalLink" Target="externalLinks/externalLink3.xml"/><Relationship Id="rId43" Type="http://schemas.openxmlformats.org/officeDocument/2006/relationships/externalLink" Target="externalLinks/externalLink24.xml"/><Relationship Id="rId64" Type="http://schemas.openxmlformats.org/officeDocument/2006/relationships/externalLink" Target="externalLinks/externalLink45.xml"/><Relationship Id="rId118" Type="http://schemas.openxmlformats.org/officeDocument/2006/relationships/externalLink" Target="externalLinks/externalLink99.xml"/><Relationship Id="rId139" Type="http://schemas.openxmlformats.org/officeDocument/2006/relationships/externalLink" Target="externalLinks/externalLink120.xml"/><Relationship Id="rId85" Type="http://schemas.openxmlformats.org/officeDocument/2006/relationships/externalLink" Target="externalLinks/externalLink66.xml"/><Relationship Id="rId150" Type="http://schemas.openxmlformats.org/officeDocument/2006/relationships/externalLink" Target="externalLinks/externalLink131.xml"/><Relationship Id="rId171" Type="http://schemas.openxmlformats.org/officeDocument/2006/relationships/externalLink" Target="externalLinks/externalLink152.xml"/><Relationship Id="rId192" Type="http://schemas.openxmlformats.org/officeDocument/2006/relationships/externalLink" Target="externalLinks/externalLink173.xml"/><Relationship Id="rId206" Type="http://schemas.openxmlformats.org/officeDocument/2006/relationships/customXml" Target="../customXml/item2.xml"/><Relationship Id="rId12" Type="http://schemas.openxmlformats.org/officeDocument/2006/relationships/worksheet" Target="worksheets/sheet12.xml"/><Relationship Id="rId33" Type="http://schemas.openxmlformats.org/officeDocument/2006/relationships/externalLink" Target="externalLinks/externalLink14.xml"/><Relationship Id="rId108" Type="http://schemas.openxmlformats.org/officeDocument/2006/relationships/externalLink" Target="externalLinks/externalLink89.xml"/><Relationship Id="rId129" Type="http://schemas.openxmlformats.org/officeDocument/2006/relationships/externalLink" Target="externalLinks/externalLink110.xml"/><Relationship Id="rId54" Type="http://schemas.openxmlformats.org/officeDocument/2006/relationships/externalLink" Target="externalLinks/externalLink35.xml"/><Relationship Id="rId75" Type="http://schemas.openxmlformats.org/officeDocument/2006/relationships/externalLink" Target="externalLinks/externalLink56.xml"/><Relationship Id="rId96" Type="http://schemas.openxmlformats.org/officeDocument/2006/relationships/externalLink" Target="externalLinks/externalLink77.xml"/><Relationship Id="rId140" Type="http://schemas.openxmlformats.org/officeDocument/2006/relationships/externalLink" Target="externalLinks/externalLink121.xml"/><Relationship Id="rId161" Type="http://schemas.openxmlformats.org/officeDocument/2006/relationships/externalLink" Target="externalLinks/externalLink142.xml"/><Relationship Id="rId182" Type="http://schemas.openxmlformats.org/officeDocument/2006/relationships/externalLink" Target="externalLinks/externalLink163.xml"/><Relationship Id="rId6" Type="http://schemas.openxmlformats.org/officeDocument/2006/relationships/worksheet" Target="worksheets/sheet6.xml"/><Relationship Id="rId23" Type="http://schemas.openxmlformats.org/officeDocument/2006/relationships/externalLink" Target="externalLinks/externalLink4.xml"/><Relationship Id="rId119" Type="http://schemas.openxmlformats.org/officeDocument/2006/relationships/externalLink" Target="externalLinks/externalLink100.xml"/><Relationship Id="rId44" Type="http://schemas.openxmlformats.org/officeDocument/2006/relationships/externalLink" Target="externalLinks/externalLink25.xml"/><Relationship Id="rId65" Type="http://schemas.openxmlformats.org/officeDocument/2006/relationships/externalLink" Target="externalLinks/externalLink46.xml"/><Relationship Id="rId86" Type="http://schemas.openxmlformats.org/officeDocument/2006/relationships/externalLink" Target="externalLinks/externalLink67.xml"/><Relationship Id="rId130" Type="http://schemas.openxmlformats.org/officeDocument/2006/relationships/externalLink" Target="externalLinks/externalLink111.xml"/><Relationship Id="rId151" Type="http://schemas.openxmlformats.org/officeDocument/2006/relationships/externalLink" Target="externalLinks/externalLink132.xml"/><Relationship Id="rId172" Type="http://schemas.openxmlformats.org/officeDocument/2006/relationships/externalLink" Target="externalLinks/externalLink153.xml"/><Relationship Id="rId193" Type="http://schemas.openxmlformats.org/officeDocument/2006/relationships/externalLink" Target="externalLinks/externalLink174.xml"/><Relationship Id="rId207" Type="http://schemas.openxmlformats.org/officeDocument/2006/relationships/customXml" Target="../customXml/item3.xml"/><Relationship Id="rId13" Type="http://schemas.openxmlformats.org/officeDocument/2006/relationships/worksheet" Target="worksheets/sheet13.xml"/><Relationship Id="rId109" Type="http://schemas.openxmlformats.org/officeDocument/2006/relationships/externalLink" Target="externalLinks/externalLink90.xml"/><Relationship Id="rId34" Type="http://schemas.openxmlformats.org/officeDocument/2006/relationships/externalLink" Target="externalLinks/externalLink15.xml"/><Relationship Id="rId55" Type="http://schemas.openxmlformats.org/officeDocument/2006/relationships/externalLink" Target="externalLinks/externalLink36.xml"/><Relationship Id="rId76" Type="http://schemas.openxmlformats.org/officeDocument/2006/relationships/externalLink" Target="externalLinks/externalLink57.xml"/><Relationship Id="rId97" Type="http://schemas.openxmlformats.org/officeDocument/2006/relationships/externalLink" Target="externalLinks/externalLink78.xml"/><Relationship Id="rId120" Type="http://schemas.openxmlformats.org/officeDocument/2006/relationships/externalLink" Target="externalLinks/externalLink101.xml"/><Relationship Id="rId141" Type="http://schemas.openxmlformats.org/officeDocument/2006/relationships/externalLink" Target="externalLinks/externalLink122.xml"/><Relationship Id="rId7" Type="http://schemas.openxmlformats.org/officeDocument/2006/relationships/worksheet" Target="worksheets/sheet7.xml"/><Relationship Id="rId162" Type="http://schemas.openxmlformats.org/officeDocument/2006/relationships/externalLink" Target="externalLinks/externalLink143.xml"/><Relationship Id="rId183" Type="http://schemas.openxmlformats.org/officeDocument/2006/relationships/externalLink" Target="externalLinks/externalLink164.xml"/><Relationship Id="rId24" Type="http://schemas.openxmlformats.org/officeDocument/2006/relationships/externalLink" Target="externalLinks/externalLink5.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66" Type="http://schemas.openxmlformats.org/officeDocument/2006/relationships/externalLink" Target="externalLinks/externalLink47.xml"/><Relationship Id="rId87" Type="http://schemas.openxmlformats.org/officeDocument/2006/relationships/externalLink" Target="externalLinks/externalLink68.xml"/><Relationship Id="rId110" Type="http://schemas.openxmlformats.org/officeDocument/2006/relationships/externalLink" Target="externalLinks/externalLink91.xml"/><Relationship Id="rId115" Type="http://schemas.openxmlformats.org/officeDocument/2006/relationships/externalLink" Target="externalLinks/externalLink96.xml"/><Relationship Id="rId131" Type="http://schemas.openxmlformats.org/officeDocument/2006/relationships/externalLink" Target="externalLinks/externalLink112.xml"/><Relationship Id="rId136" Type="http://schemas.openxmlformats.org/officeDocument/2006/relationships/externalLink" Target="externalLinks/externalLink117.xml"/><Relationship Id="rId157" Type="http://schemas.openxmlformats.org/officeDocument/2006/relationships/externalLink" Target="externalLinks/externalLink138.xml"/><Relationship Id="rId178" Type="http://schemas.openxmlformats.org/officeDocument/2006/relationships/externalLink" Target="externalLinks/externalLink159.xml"/><Relationship Id="rId61" Type="http://schemas.openxmlformats.org/officeDocument/2006/relationships/externalLink" Target="externalLinks/externalLink42.xml"/><Relationship Id="rId82" Type="http://schemas.openxmlformats.org/officeDocument/2006/relationships/externalLink" Target="externalLinks/externalLink63.xml"/><Relationship Id="rId152" Type="http://schemas.openxmlformats.org/officeDocument/2006/relationships/externalLink" Target="externalLinks/externalLink133.xml"/><Relationship Id="rId173" Type="http://schemas.openxmlformats.org/officeDocument/2006/relationships/externalLink" Target="externalLinks/externalLink154.xml"/><Relationship Id="rId194" Type="http://schemas.openxmlformats.org/officeDocument/2006/relationships/externalLink" Target="externalLinks/externalLink175.xml"/><Relationship Id="rId199" Type="http://schemas.openxmlformats.org/officeDocument/2006/relationships/externalLink" Target="externalLinks/externalLink180.xml"/><Relationship Id="rId203"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56" Type="http://schemas.openxmlformats.org/officeDocument/2006/relationships/externalLink" Target="externalLinks/externalLink37.xml"/><Relationship Id="rId77" Type="http://schemas.openxmlformats.org/officeDocument/2006/relationships/externalLink" Target="externalLinks/externalLink58.xml"/><Relationship Id="rId100" Type="http://schemas.openxmlformats.org/officeDocument/2006/relationships/externalLink" Target="externalLinks/externalLink81.xml"/><Relationship Id="rId105" Type="http://schemas.openxmlformats.org/officeDocument/2006/relationships/externalLink" Target="externalLinks/externalLink86.xml"/><Relationship Id="rId126" Type="http://schemas.openxmlformats.org/officeDocument/2006/relationships/externalLink" Target="externalLinks/externalLink107.xml"/><Relationship Id="rId147" Type="http://schemas.openxmlformats.org/officeDocument/2006/relationships/externalLink" Target="externalLinks/externalLink128.xml"/><Relationship Id="rId168" Type="http://schemas.openxmlformats.org/officeDocument/2006/relationships/externalLink" Target="externalLinks/externalLink149.xml"/><Relationship Id="rId8" Type="http://schemas.openxmlformats.org/officeDocument/2006/relationships/worksheet" Target="worksheets/sheet8.xml"/><Relationship Id="rId51" Type="http://schemas.openxmlformats.org/officeDocument/2006/relationships/externalLink" Target="externalLinks/externalLink32.xml"/><Relationship Id="rId72" Type="http://schemas.openxmlformats.org/officeDocument/2006/relationships/externalLink" Target="externalLinks/externalLink53.xml"/><Relationship Id="rId93" Type="http://schemas.openxmlformats.org/officeDocument/2006/relationships/externalLink" Target="externalLinks/externalLink74.xml"/><Relationship Id="rId98" Type="http://schemas.openxmlformats.org/officeDocument/2006/relationships/externalLink" Target="externalLinks/externalLink79.xml"/><Relationship Id="rId121" Type="http://schemas.openxmlformats.org/officeDocument/2006/relationships/externalLink" Target="externalLinks/externalLink102.xml"/><Relationship Id="rId142" Type="http://schemas.openxmlformats.org/officeDocument/2006/relationships/externalLink" Target="externalLinks/externalLink123.xml"/><Relationship Id="rId163" Type="http://schemas.openxmlformats.org/officeDocument/2006/relationships/externalLink" Target="externalLinks/externalLink144.xml"/><Relationship Id="rId184" Type="http://schemas.openxmlformats.org/officeDocument/2006/relationships/externalLink" Target="externalLinks/externalLink165.xml"/><Relationship Id="rId189" Type="http://schemas.openxmlformats.org/officeDocument/2006/relationships/externalLink" Target="externalLinks/externalLink170.xml"/><Relationship Id="rId3" Type="http://schemas.openxmlformats.org/officeDocument/2006/relationships/worksheet" Target="worksheets/sheet3.xml"/><Relationship Id="rId25" Type="http://schemas.openxmlformats.org/officeDocument/2006/relationships/externalLink" Target="externalLinks/externalLink6.xml"/><Relationship Id="rId46" Type="http://schemas.openxmlformats.org/officeDocument/2006/relationships/externalLink" Target="externalLinks/externalLink27.xml"/><Relationship Id="rId67" Type="http://schemas.openxmlformats.org/officeDocument/2006/relationships/externalLink" Target="externalLinks/externalLink48.xml"/><Relationship Id="rId116" Type="http://schemas.openxmlformats.org/officeDocument/2006/relationships/externalLink" Target="externalLinks/externalLink97.xml"/><Relationship Id="rId137" Type="http://schemas.openxmlformats.org/officeDocument/2006/relationships/externalLink" Target="externalLinks/externalLink118.xml"/><Relationship Id="rId158" Type="http://schemas.openxmlformats.org/officeDocument/2006/relationships/externalLink" Target="externalLinks/externalLink139.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62" Type="http://schemas.openxmlformats.org/officeDocument/2006/relationships/externalLink" Target="externalLinks/externalLink43.xml"/><Relationship Id="rId83" Type="http://schemas.openxmlformats.org/officeDocument/2006/relationships/externalLink" Target="externalLinks/externalLink64.xml"/><Relationship Id="rId88" Type="http://schemas.openxmlformats.org/officeDocument/2006/relationships/externalLink" Target="externalLinks/externalLink69.xml"/><Relationship Id="rId111" Type="http://schemas.openxmlformats.org/officeDocument/2006/relationships/externalLink" Target="externalLinks/externalLink92.xml"/><Relationship Id="rId132" Type="http://schemas.openxmlformats.org/officeDocument/2006/relationships/externalLink" Target="externalLinks/externalLink113.xml"/><Relationship Id="rId153" Type="http://schemas.openxmlformats.org/officeDocument/2006/relationships/externalLink" Target="externalLinks/externalLink134.xml"/><Relationship Id="rId174" Type="http://schemas.openxmlformats.org/officeDocument/2006/relationships/externalLink" Target="externalLinks/externalLink155.xml"/><Relationship Id="rId179" Type="http://schemas.openxmlformats.org/officeDocument/2006/relationships/externalLink" Target="externalLinks/externalLink160.xml"/><Relationship Id="rId195" Type="http://schemas.openxmlformats.org/officeDocument/2006/relationships/externalLink" Target="externalLinks/externalLink176.xml"/><Relationship Id="rId190" Type="http://schemas.openxmlformats.org/officeDocument/2006/relationships/externalLink" Target="externalLinks/externalLink171.xml"/><Relationship Id="rId204"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externalLink" Target="externalLinks/externalLink17.xml"/><Relationship Id="rId57" Type="http://schemas.openxmlformats.org/officeDocument/2006/relationships/externalLink" Target="externalLinks/externalLink38.xml"/><Relationship Id="rId106" Type="http://schemas.openxmlformats.org/officeDocument/2006/relationships/externalLink" Target="externalLinks/externalLink87.xml"/><Relationship Id="rId127" Type="http://schemas.openxmlformats.org/officeDocument/2006/relationships/externalLink" Target="externalLinks/externalLink108.xml"/><Relationship Id="rId10" Type="http://schemas.openxmlformats.org/officeDocument/2006/relationships/worksheet" Target="worksheets/sheet10.xml"/><Relationship Id="rId31" Type="http://schemas.openxmlformats.org/officeDocument/2006/relationships/externalLink" Target="externalLinks/externalLink12.xml"/><Relationship Id="rId52" Type="http://schemas.openxmlformats.org/officeDocument/2006/relationships/externalLink" Target="externalLinks/externalLink33.xml"/><Relationship Id="rId73" Type="http://schemas.openxmlformats.org/officeDocument/2006/relationships/externalLink" Target="externalLinks/externalLink54.xml"/><Relationship Id="rId78" Type="http://schemas.openxmlformats.org/officeDocument/2006/relationships/externalLink" Target="externalLinks/externalLink59.xml"/><Relationship Id="rId94" Type="http://schemas.openxmlformats.org/officeDocument/2006/relationships/externalLink" Target="externalLinks/externalLink75.xml"/><Relationship Id="rId99" Type="http://schemas.openxmlformats.org/officeDocument/2006/relationships/externalLink" Target="externalLinks/externalLink80.xml"/><Relationship Id="rId101" Type="http://schemas.openxmlformats.org/officeDocument/2006/relationships/externalLink" Target="externalLinks/externalLink82.xml"/><Relationship Id="rId122" Type="http://schemas.openxmlformats.org/officeDocument/2006/relationships/externalLink" Target="externalLinks/externalLink103.xml"/><Relationship Id="rId143" Type="http://schemas.openxmlformats.org/officeDocument/2006/relationships/externalLink" Target="externalLinks/externalLink124.xml"/><Relationship Id="rId148" Type="http://schemas.openxmlformats.org/officeDocument/2006/relationships/externalLink" Target="externalLinks/externalLink129.xml"/><Relationship Id="rId164" Type="http://schemas.openxmlformats.org/officeDocument/2006/relationships/externalLink" Target="externalLinks/externalLink145.xml"/><Relationship Id="rId169" Type="http://schemas.openxmlformats.org/officeDocument/2006/relationships/externalLink" Target="externalLinks/externalLink150.xml"/><Relationship Id="rId185" Type="http://schemas.openxmlformats.org/officeDocument/2006/relationships/externalLink" Target="externalLinks/externalLink166.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1.xml"/><Relationship Id="rId26" Type="http://schemas.openxmlformats.org/officeDocument/2006/relationships/externalLink" Target="externalLinks/externalLink7.xml"/><Relationship Id="rId47" Type="http://schemas.openxmlformats.org/officeDocument/2006/relationships/externalLink" Target="externalLinks/externalLink28.xml"/><Relationship Id="rId68" Type="http://schemas.openxmlformats.org/officeDocument/2006/relationships/externalLink" Target="externalLinks/externalLink49.xml"/><Relationship Id="rId89" Type="http://schemas.openxmlformats.org/officeDocument/2006/relationships/externalLink" Target="externalLinks/externalLink70.xml"/><Relationship Id="rId112" Type="http://schemas.openxmlformats.org/officeDocument/2006/relationships/externalLink" Target="externalLinks/externalLink93.xml"/><Relationship Id="rId133" Type="http://schemas.openxmlformats.org/officeDocument/2006/relationships/externalLink" Target="externalLinks/externalLink114.xml"/><Relationship Id="rId154" Type="http://schemas.openxmlformats.org/officeDocument/2006/relationships/externalLink" Target="externalLinks/externalLink135.xml"/><Relationship Id="rId175" Type="http://schemas.openxmlformats.org/officeDocument/2006/relationships/externalLink" Target="externalLinks/externalLink156.xml"/><Relationship Id="rId196" Type="http://schemas.openxmlformats.org/officeDocument/2006/relationships/externalLink" Target="externalLinks/externalLink177.xml"/><Relationship Id="rId200" Type="http://schemas.openxmlformats.org/officeDocument/2006/relationships/externalLink" Target="externalLinks/externalLink181.xml"/><Relationship Id="rId16" Type="http://schemas.openxmlformats.org/officeDocument/2006/relationships/worksheet" Target="worksheets/sheet16.xml"/><Relationship Id="rId37" Type="http://schemas.openxmlformats.org/officeDocument/2006/relationships/externalLink" Target="externalLinks/externalLink18.xml"/><Relationship Id="rId58" Type="http://schemas.openxmlformats.org/officeDocument/2006/relationships/externalLink" Target="externalLinks/externalLink39.xml"/><Relationship Id="rId79" Type="http://schemas.openxmlformats.org/officeDocument/2006/relationships/externalLink" Target="externalLinks/externalLink60.xml"/><Relationship Id="rId102" Type="http://schemas.openxmlformats.org/officeDocument/2006/relationships/externalLink" Target="externalLinks/externalLink83.xml"/><Relationship Id="rId123" Type="http://schemas.openxmlformats.org/officeDocument/2006/relationships/externalLink" Target="externalLinks/externalLink104.xml"/><Relationship Id="rId144" Type="http://schemas.openxmlformats.org/officeDocument/2006/relationships/externalLink" Target="externalLinks/externalLink125.xml"/><Relationship Id="rId90" Type="http://schemas.openxmlformats.org/officeDocument/2006/relationships/externalLink" Target="externalLinks/externalLink71.xml"/><Relationship Id="rId165" Type="http://schemas.openxmlformats.org/officeDocument/2006/relationships/externalLink" Target="externalLinks/externalLink146.xml"/><Relationship Id="rId186" Type="http://schemas.openxmlformats.org/officeDocument/2006/relationships/externalLink" Target="externalLinks/externalLink167.xml"/><Relationship Id="rId27" Type="http://schemas.openxmlformats.org/officeDocument/2006/relationships/externalLink" Target="externalLinks/externalLink8.xml"/><Relationship Id="rId48" Type="http://schemas.openxmlformats.org/officeDocument/2006/relationships/externalLink" Target="externalLinks/externalLink29.xml"/><Relationship Id="rId69" Type="http://schemas.openxmlformats.org/officeDocument/2006/relationships/externalLink" Target="externalLinks/externalLink50.xml"/><Relationship Id="rId113" Type="http://schemas.openxmlformats.org/officeDocument/2006/relationships/externalLink" Target="externalLinks/externalLink94.xml"/><Relationship Id="rId134" Type="http://schemas.openxmlformats.org/officeDocument/2006/relationships/externalLink" Target="externalLinks/externalLink115.xml"/><Relationship Id="rId80" Type="http://schemas.openxmlformats.org/officeDocument/2006/relationships/externalLink" Target="externalLinks/externalLink61.xml"/><Relationship Id="rId155" Type="http://schemas.openxmlformats.org/officeDocument/2006/relationships/externalLink" Target="externalLinks/externalLink136.xml"/><Relationship Id="rId176" Type="http://schemas.openxmlformats.org/officeDocument/2006/relationships/externalLink" Target="externalLinks/externalLink157.xml"/><Relationship Id="rId197" Type="http://schemas.openxmlformats.org/officeDocument/2006/relationships/externalLink" Target="externalLinks/externalLink178.xml"/><Relationship Id="rId201"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externalLink" Target="externalLinks/externalLink19.xml"/><Relationship Id="rId59" Type="http://schemas.openxmlformats.org/officeDocument/2006/relationships/externalLink" Target="externalLinks/externalLink40.xml"/><Relationship Id="rId103" Type="http://schemas.openxmlformats.org/officeDocument/2006/relationships/externalLink" Target="externalLinks/externalLink84.xml"/><Relationship Id="rId124" Type="http://schemas.openxmlformats.org/officeDocument/2006/relationships/externalLink" Target="externalLinks/externalLink105.xml"/><Relationship Id="rId70" Type="http://schemas.openxmlformats.org/officeDocument/2006/relationships/externalLink" Target="externalLinks/externalLink51.xml"/><Relationship Id="rId91" Type="http://schemas.openxmlformats.org/officeDocument/2006/relationships/externalLink" Target="externalLinks/externalLink72.xml"/><Relationship Id="rId145" Type="http://schemas.openxmlformats.org/officeDocument/2006/relationships/externalLink" Target="externalLinks/externalLink126.xml"/><Relationship Id="rId166" Type="http://schemas.openxmlformats.org/officeDocument/2006/relationships/externalLink" Target="externalLinks/externalLink147.xml"/><Relationship Id="rId187" Type="http://schemas.openxmlformats.org/officeDocument/2006/relationships/externalLink" Target="externalLinks/externalLink168.xml"/><Relationship Id="rId1" Type="http://schemas.openxmlformats.org/officeDocument/2006/relationships/worksheet" Target="worksheets/sheet1.xml"/><Relationship Id="rId28" Type="http://schemas.openxmlformats.org/officeDocument/2006/relationships/externalLink" Target="externalLinks/externalLink9.xml"/><Relationship Id="rId49" Type="http://schemas.openxmlformats.org/officeDocument/2006/relationships/externalLink" Target="externalLinks/externalLink30.xml"/><Relationship Id="rId114" Type="http://schemas.openxmlformats.org/officeDocument/2006/relationships/externalLink" Target="externalLinks/externalLink95.xml"/><Relationship Id="rId60" Type="http://schemas.openxmlformats.org/officeDocument/2006/relationships/externalLink" Target="externalLinks/externalLink41.xml"/><Relationship Id="rId81" Type="http://schemas.openxmlformats.org/officeDocument/2006/relationships/externalLink" Target="externalLinks/externalLink62.xml"/><Relationship Id="rId135" Type="http://schemas.openxmlformats.org/officeDocument/2006/relationships/externalLink" Target="externalLinks/externalLink116.xml"/><Relationship Id="rId156" Type="http://schemas.openxmlformats.org/officeDocument/2006/relationships/externalLink" Target="externalLinks/externalLink137.xml"/><Relationship Id="rId177" Type="http://schemas.openxmlformats.org/officeDocument/2006/relationships/externalLink" Target="externalLinks/externalLink158.xml"/><Relationship Id="rId198" Type="http://schemas.openxmlformats.org/officeDocument/2006/relationships/externalLink" Target="externalLinks/externalLink179.xml"/><Relationship Id="rId202" Type="http://schemas.openxmlformats.org/officeDocument/2006/relationships/styles" Target="styles.xml"/><Relationship Id="rId18" Type="http://schemas.openxmlformats.org/officeDocument/2006/relationships/worksheet" Target="worksheets/sheet18.xml"/><Relationship Id="rId39" Type="http://schemas.openxmlformats.org/officeDocument/2006/relationships/externalLink" Target="externalLinks/externalLink20.xml"/><Relationship Id="rId50" Type="http://schemas.openxmlformats.org/officeDocument/2006/relationships/externalLink" Target="externalLinks/externalLink31.xml"/><Relationship Id="rId104" Type="http://schemas.openxmlformats.org/officeDocument/2006/relationships/externalLink" Target="externalLinks/externalLink85.xml"/><Relationship Id="rId125" Type="http://schemas.openxmlformats.org/officeDocument/2006/relationships/externalLink" Target="externalLinks/externalLink106.xml"/><Relationship Id="rId146" Type="http://schemas.openxmlformats.org/officeDocument/2006/relationships/externalLink" Target="externalLinks/externalLink127.xml"/><Relationship Id="rId167" Type="http://schemas.openxmlformats.org/officeDocument/2006/relationships/externalLink" Target="externalLinks/externalLink148.xml"/><Relationship Id="rId188" Type="http://schemas.openxmlformats.org/officeDocument/2006/relationships/externalLink" Target="externalLinks/externalLink169.xml"/><Relationship Id="rId71" Type="http://schemas.openxmlformats.org/officeDocument/2006/relationships/externalLink" Target="externalLinks/externalLink52.xml"/><Relationship Id="rId92" Type="http://schemas.openxmlformats.org/officeDocument/2006/relationships/externalLink" Target="externalLinks/externalLink73.xml"/><Relationship Id="rId2" Type="http://schemas.openxmlformats.org/officeDocument/2006/relationships/worksheet" Target="worksheets/sheet2.xml"/><Relationship Id="rId29" Type="http://schemas.openxmlformats.org/officeDocument/2006/relationships/externalLink" Target="externalLinks/externalLink1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'Gráfico 1'!$F$22</c:f>
              <c:strCache>
                <c:ptCount val="1"/>
                <c:pt idx="0">
                  <c:v>2025</c:v>
                </c:pt>
              </c:strCache>
            </c:strRef>
          </c:tx>
          <c:spPr>
            <a:solidFill>
              <a:srgbClr val="002060"/>
            </a:solidFill>
            <a:ln>
              <a:noFill/>
            </a:ln>
            <a:effectLst/>
          </c:spPr>
          <c:invertIfNegative val="0"/>
          <c:dLbls>
            <c:dLbl>
              <c:idx val="0"/>
              <c:layout>
                <c:manualLayout>
                  <c:x val="-1.222867624579639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331-4F02-997C-999CFCB91325}"/>
                </c:ext>
              </c:extLst>
            </c:dLbl>
            <c:dLbl>
              <c:idx val="1"/>
              <c:layout>
                <c:manualLayout>
                  <c:x val="-6.1143381228982337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331-4F02-997C-999CFCB91325}"/>
                </c:ext>
              </c:extLst>
            </c:dLbl>
            <c:dLbl>
              <c:idx val="2"/>
              <c:layout>
                <c:manualLayout>
                  <c:x val="-1.2228676245796393E-2"/>
                  <c:y val="-1.0934537773849682E-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31-4F02-997C-999CFCB91325}"/>
                </c:ext>
              </c:extLst>
            </c:dLbl>
            <c:dLbl>
              <c:idx val="4"/>
              <c:layout>
                <c:manualLayout>
                  <c:x val="-6.9434536974975151E-4"/>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331-4F02-997C-999CFCB91325}"/>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1'!$E$23:$E$27</c:f>
              <c:strCache>
                <c:ptCount val="5"/>
                <c:pt idx="0">
                  <c:v>IR-2</c:v>
                </c:pt>
                <c:pt idx="1">
                  <c:v>ITBIS</c:v>
                </c:pt>
                <c:pt idx="2">
                  <c:v>IR-1</c:v>
                </c:pt>
                <c:pt idx="3">
                  <c:v>Arancelarios</c:v>
                </c:pt>
                <c:pt idx="4">
                  <c:v>Hidrocarburos</c:v>
                </c:pt>
              </c:strCache>
            </c:strRef>
          </c:cat>
          <c:val>
            <c:numRef>
              <c:f>'Gráfico 1'!$F$23:$F$27</c:f>
              <c:numCache>
                <c:formatCode>#,##0.0,,</c:formatCode>
                <c:ptCount val="5"/>
                <c:pt idx="0">
                  <c:v>12580198633.9</c:v>
                </c:pt>
                <c:pt idx="1">
                  <c:v>32531104897.970001</c:v>
                </c:pt>
                <c:pt idx="2">
                  <c:v>7474311863.2600002</c:v>
                </c:pt>
                <c:pt idx="3">
                  <c:v>5812179351.8199997</c:v>
                </c:pt>
                <c:pt idx="4">
                  <c:v>4099372424.0900002</c:v>
                </c:pt>
              </c:numCache>
            </c:numRef>
          </c:val>
          <c:extLst>
            <c:ext xmlns:c16="http://schemas.microsoft.com/office/drawing/2014/chart" uri="{C3380CC4-5D6E-409C-BE32-E72D297353CC}">
              <c16:uniqueId val="{00000004-6331-4F02-997C-999CFCB91325}"/>
            </c:ext>
          </c:extLst>
        </c:ser>
        <c:ser>
          <c:idx val="1"/>
          <c:order val="1"/>
          <c:tx>
            <c:strRef>
              <c:f>'Gráfico 1'!$G$22</c:f>
              <c:strCache>
                <c:ptCount val="1"/>
                <c:pt idx="0">
                  <c:v>2026</c:v>
                </c:pt>
              </c:strCache>
            </c:strRef>
          </c:tx>
          <c:spPr>
            <a:solidFill>
              <a:schemeClr val="tx2">
                <a:lumMod val="25000"/>
                <a:lumOff val="75000"/>
              </a:schemeClr>
            </a:solidFill>
            <a:ln>
              <a:noFill/>
            </a:ln>
            <a:effectLst/>
          </c:spPr>
          <c:invertIfNegative val="0"/>
          <c:dLbls>
            <c:dLbl>
              <c:idx val="0"/>
              <c:layout>
                <c:manualLayout>
                  <c:x val="9.9556987082221682E-4"/>
                  <c:y val="6.010063306788873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331-4F02-997C-999CFCB91325}"/>
                </c:ext>
              </c:extLst>
            </c:dLbl>
            <c:dLbl>
              <c:idx val="1"/>
              <c:layout>
                <c:manualLayout>
                  <c:x val="-1.0593888863466645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331-4F02-997C-999CFCB91325}"/>
                </c:ext>
              </c:extLst>
            </c:dLbl>
            <c:dLbl>
              <c:idx val="3"/>
              <c:layout>
                <c:manualLayout>
                  <c:x val="8.3327426238328996E-4"/>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331-4F02-997C-999CFCB91325}"/>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s-D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'Gráfico 1'!$E$23:$E$27</c:f>
              <c:strCache>
                <c:ptCount val="5"/>
                <c:pt idx="0">
                  <c:v>IR-2</c:v>
                </c:pt>
                <c:pt idx="1">
                  <c:v>ITBIS</c:v>
                </c:pt>
                <c:pt idx="2">
                  <c:v>IR-1</c:v>
                </c:pt>
                <c:pt idx="3">
                  <c:v>Arancelarios</c:v>
                </c:pt>
                <c:pt idx="4">
                  <c:v>Hidrocarburos</c:v>
                </c:pt>
              </c:strCache>
            </c:strRef>
          </c:cat>
          <c:val>
            <c:numRef>
              <c:f>'Gráfico 1'!$G$23:$G$27</c:f>
              <c:numCache>
                <c:formatCode>#,##0.0,,</c:formatCode>
                <c:ptCount val="5"/>
                <c:pt idx="0">
                  <c:v>12999153621.719999</c:v>
                </c:pt>
                <c:pt idx="1">
                  <c:v>36280158660.279999</c:v>
                </c:pt>
                <c:pt idx="2">
                  <c:v>11457232152.450001</c:v>
                </c:pt>
                <c:pt idx="3">
                  <c:v>5888614939.6599998</c:v>
                </c:pt>
                <c:pt idx="4">
                  <c:v>4390177701.6899996</c:v>
                </c:pt>
              </c:numCache>
            </c:numRef>
          </c:val>
          <c:extLst>
            <c:ext xmlns:c16="http://schemas.microsoft.com/office/drawing/2014/chart" uri="{C3380CC4-5D6E-409C-BE32-E72D297353CC}">
              <c16:uniqueId val="{00000008-6331-4F02-997C-999CFCB91325}"/>
            </c:ext>
          </c:extLst>
        </c:ser>
        <c:dLbls>
          <c:dLblPos val="outEnd"/>
          <c:showLegendKey val="0"/>
          <c:showVal val="1"/>
          <c:showCatName val="0"/>
          <c:showSerName val="0"/>
          <c:showPercent val="0"/>
          <c:showBubbleSize val="0"/>
        </c:dLbls>
        <c:gapWidth val="100"/>
        <c:overlap val="-24"/>
        <c:axId val="2088061728"/>
        <c:axId val="2088056928"/>
      </c:barChart>
      <c:catAx>
        <c:axId val="208806172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DO"/>
          </a:p>
        </c:txPr>
        <c:crossAx val="2088056928"/>
        <c:crosses val="autoZero"/>
        <c:auto val="1"/>
        <c:lblAlgn val="ctr"/>
        <c:lblOffset val="100"/>
        <c:noMultiLvlLbl val="0"/>
      </c:catAx>
      <c:valAx>
        <c:axId val="2088056928"/>
        <c:scaling>
          <c:orientation val="minMax"/>
        </c:scaling>
        <c:delete val="1"/>
        <c:axPos val="l"/>
        <c:numFmt formatCode="#,##0.0,," sourceLinked="1"/>
        <c:majorTickMark val="none"/>
        <c:minorTickMark val="none"/>
        <c:tickLblPos val="nextTo"/>
        <c:crossAx val="2088061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venir Next LT Pro" panose="020B0504020202020204" pitchFamily="34" charset="0"/>
        </a:defRPr>
      </a:pPr>
      <a:endParaRPr lang="es-D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title pos="t" align="ctr" overlay="0">
      <cx:tx>
        <cx:rich>
          <a:bodyPr spcFirstLastPara="1" vertOverflow="ellipsis" horzOverflow="overflow" wrap="square" lIns="0" tIns="0" rIns="0" bIns="0" anchor="ctr" anchorCtr="1"/>
          <a:lstStyle/>
          <a:p>
            <a:pPr algn="ctr" rtl="0">
              <a:defRPr>
                <a:latin typeface="+mn-lt"/>
                <a:ea typeface="Avenir Next LT Pro" panose="020B0504020202020204" pitchFamily="34" charset="0"/>
                <a:cs typeface="Avenir Next LT Pro" panose="020B0504020202020204" pitchFamily="34" charset="0"/>
              </a:defRPr>
            </a:pPr>
            <a:r>
              <a:rPr lang="es-ES" sz="1400" b="1" i="0" u="none" strike="noStrike" baseline="0">
                <a:solidFill>
                  <a:sysClr val="windowText" lastClr="000000"/>
                </a:solidFill>
                <a:latin typeface="Avenir Next LT Pro" panose="020B0504020202020204" pitchFamily="34" charset="0"/>
              </a:rPr>
              <a:t>Mapa 1. Inversión Pública Septiembre 2026</a:t>
            </a:r>
            <a:br>
              <a:rPr lang="es-ES" sz="1400" b="0" i="0" u="none" strike="noStrike" baseline="0">
                <a:solidFill>
                  <a:sysClr val="windowText" lastClr="000000"/>
                </a:solidFill>
                <a:latin typeface="Avenir Next LT Pro" panose="020B0504020202020204" pitchFamily="34" charset="0"/>
              </a:rPr>
            </a:br>
            <a:r>
              <a:rPr lang="es-ES" sz="1200" b="0" i="0" u="none" strike="noStrike" baseline="0">
                <a:solidFill>
                  <a:sysClr val="windowText" lastClr="000000"/>
                </a:solidFill>
                <a:latin typeface="Avenir Next LT Pro" panose="020B0504020202020204" pitchFamily="34" charset="0"/>
              </a:rPr>
              <a:t>Valores en millones de RD$</a:t>
            </a:r>
            <a:endParaRPr lang="es-ES" sz="1400" b="0" i="0" u="none" strike="noStrike" baseline="0">
              <a:solidFill>
                <a:sysClr val="windowText" lastClr="000000"/>
              </a:solidFill>
              <a:latin typeface="Avenir Next LT Pro" panose="020B0504020202020204" pitchFamily="34" charset="0"/>
            </a:endParaRPr>
          </a:p>
        </cx:rich>
      </cx:tx>
      <cx:extLst>
        <cx:ext uri="ext:featex">
          <cx:featureExtension feature="mp" drop="onModelChange">
            <cx:offset left="0.033244751393795013"/>
          </cx:featureExtension>
        </cx:ext>
      </cx:extLst>
    </cx:title>
    <cx:plotArea>
      <cx:plotAreaRegion>
        <cx:plotSurface>
          <cx:spPr>
            <a:noFill/>
          </cx:spPr>
        </cx:plotSurface>
        <cx:series layoutId="regionMap" uniqueId="{05B4A72D-B37D-4556-90DA-7DBFA08D4F5A}">
          <cx:tx>
            <cx:txData>
              <cx:f>_xlchart.v5.2</cx:f>
              <cx:v>Montos</cx:v>
            </cx:txData>
          </cx:tx>
          <cx:dataLabels>
            <cx:txPr>
              <a:bodyPr spcFirstLastPara="1" vertOverflow="ellipsis" horzOverflow="overflow" wrap="square" lIns="0" tIns="0" rIns="0" bIns="0" anchor="ctr" anchorCtr="1"/>
              <a:lstStyle/>
              <a:p>
                <a:pPr algn="ctr" rtl="0">
                  <a:defRPr sz="900" b="1">
                    <a:solidFill>
                      <a:sysClr val="windowText" lastClr="000000"/>
                    </a:solidFill>
                    <a:latin typeface="Times New Roman" panose="02020603050405020304" pitchFamily="18" charset="0"/>
                    <a:ea typeface="Times New Roman" panose="02020603050405020304" pitchFamily="18" charset="0"/>
                    <a:cs typeface="Times New Roman" panose="02020603050405020304" pitchFamily="18" charset="0"/>
                  </a:defRPr>
                </a:pPr>
                <a:endParaRPr lang="en-US" sz="900" b="1" i="0" u="none" strike="noStrike" baseline="0">
                  <a:solidFill>
                    <a:sysClr val="windowText" lastClr="000000"/>
                  </a:solidFill>
                  <a:latin typeface="Times New Roman" panose="02020603050405020304" pitchFamily="18" charset="0"/>
                  <a:cs typeface="Times New Roman" panose="02020603050405020304" pitchFamily="18" charset="0"/>
                </a:endParaRPr>
              </a:p>
            </cx:txPr>
            <cx:visibility seriesName="0" categoryName="0" value="1"/>
            <cx:separator>, </cx:separator>
            <cx:dataLabel idx="4">
              <cx:txPr>
                <a:bodyPr spcFirstLastPara="1" vertOverflow="ellipsis" horzOverflow="overflow" wrap="square" lIns="0" tIns="0" rIns="0" bIns="0" anchor="ctr" anchorCtr="1"/>
                <a:lstStyle/>
                <a:p>
                  <a:pPr algn="ctr" rtl="0">
                    <a:defRPr>
                      <a:solidFill>
                        <a:sysClr val="windowText" lastClr="000000"/>
                      </a:solidFill>
                    </a:defRPr>
                  </a:pPr>
                  <a:r>
                    <a:rPr lang="en-US" sz="900" b="1" i="0" u="none" strike="noStrike" baseline="0">
                      <a:solidFill>
                        <a:sysClr val="windowText" lastClr="000000"/>
                      </a:solidFill>
                      <a:latin typeface="Times New Roman" panose="02020603050405020304" pitchFamily="18" charset="0"/>
                      <a:cs typeface="Times New Roman" panose="02020603050405020304" pitchFamily="18" charset="0"/>
                    </a:rPr>
                    <a:t>205.6</a:t>
                  </a:r>
                </a:p>
              </cx:txPr>
              <cx:visibility seriesName="0" categoryName="0" value="1"/>
              <cx:separator>, </cx:separator>
            </cx:dataLabel>
            <cx:dataLabel idx="14">
              <cx:txPr>
                <a:bodyPr spcFirstLastPara="1" vertOverflow="ellipsis" horzOverflow="overflow" wrap="square" lIns="0" tIns="0" rIns="0" bIns="0" anchor="ctr" anchorCtr="1"/>
                <a:lstStyle/>
                <a:p>
                  <a:pPr algn="ctr" rtl="0">
                    <a:defRPr>
                      <a:solidFill>
                        <a:sysClr val="windowText" lastClr="000000"/>
                      </a:solidFill>
                    </a:defRPr>
                  </a:pPr>
                  <a:r>
                    <a:rPr lang="en-US" sz="900" b="1" i="0" u="none" strike="noStrike" baseline="0">
                      <a:solidFill>
                        <a:sysClr val="windowText" lastClr="000000"/>
                      </a:solidFill>
                      <a:latin typeface="Times New Roman" panose="02020603050405020304" pitchFamily="18" charset="0"/>
                      <a:cs typeface="Times New Roman" panose="02020603050405020304" pitchFamily="18" charset="0"/>
                    </a:rPr>
                    <a:t>156.5</a:t>
                  </a:r>
                </a:p>
              </cx:txPr>
              <cx:visibility seriesName="0" categoryName="0" value="1"/>
              <cx:separator>, </cx:separator>
            </cx:dataLabel>
            <cx:dataLabel idx="31">
              <cx:txPr>
                <a:bodyPr spcFirstLastPara="1" vertOverflow="ellipsis" horzOverflow="overflow" wrap="square" lIns="0" tIns="0" rIns="0" bIns="0" anchor="ctr" anchorCtr="1"/>
                <a:lstStyle/>
                <a:p>
                  <a:pPr algn="ctr" rtl="0">
                    <a:defRPr>
                      <a:solidFill>
                        <a:schemeClr val="bg1"/>
                      </a:solidFill>
                    </a:defRPr>
                  </a:pPr>
                  <a:r>
                    <a:rPr lang="en-US" sz="900" b="1" i="0" u="none" strike="noStrike" baseline="0">
                      <a:solidFill>
                        <a:schemeClr val="bg1"/>
                      </a:solidFill>
                      <a:latin typeface="Times New Roman" panose="02020603050405020304" pitchFamily="18" charset="0"/>
                      <a:cs typeface="Times New Roman" panose="02020603050405020304" pitchFamily="18" charset="0"/>
                    </a:rPr>
                    <a:t>1,965.4</a:t>
                  </a:r>
                </a:p>
              </cx:txPr>
              <cx:visibility seriesName="0" categoryName="0" value="1"/>
              <cx:separator>, </cx:separator>
            </cx:dataLabel>
            <cx:dataLabelHidden idx="0"/>
            <cx:dataLabelHidden idx="12"/>
            <cx:dataLabelHidden idx="18"/>
            <cx:dataLabelHidden idx="24"/>
            <cx:dataLabelHidden idx="25"/>
            <cx:dataLabelHidden idx="27"/>
            <cx:dataLabelHidden idx="29"/>
          </cx:dataLabels>
          <cx:dataId val="0"/>
          <cx:layoutPr>
            <cx:regionLabelLayout val="none"/>
            <cx:geography projectionType="miller" cultureLanguage="es-ES" cultureRegion="DO" attribution="Con tecnología de Bing">
              <cx:geoCache provider="{E9337A44-BEBE-4D9F-B70C-5C5E7DAFC167}">
                <cx:binary>5H3JctzIsuWv0LRusBCIQAzXbl2zFwByIJkcJWrYwFJkCvM842/eshd38ezteqsfawcHMRNMZlJ6
bGsziVVWJSYS8Ig47h4ex92hf960/7gJV8v8oI3CuPjHTfv3O7cs03/89Vdx466iZXEYeTd5UiTf
ysObJPor+fbNu1n9dZsvGy92/tJURP66cZd5uWrf/euf8DRnlZwkN8vSS+KLapV3l6uiCstix7Wt
lw5ukiouh9sdeNLf7y5X6ff/8zX0bpYHZhJ5MfwhXh68O1jewi+mV5S5d1Oiv9/d/7FMDk6XN3Dj
MoTvrOLSK7v3Xbr6+93G998d/DUW/mygByHMpaxu4V7EDwlXkWACqXc/6N1BmMTOw2WFikNBNKRy
RMTdD32UfbqM4P5nY3u8vG1odwNb3t7mq6KAWd79f+sjNma09RuvWcp3B16RGPdrbiTDbM2zu+X5
axPTf/1z9AEs2OiTNdjHq7vv0q+iLpduklc3ya4F/XmsmaBIw/omyAwdAsaYIULvlQA/Cr0H+TVD
2Y7t050jSJ8u/P5I/kdfDWb9liarY03n+naTZeohwxoWHP65+xmhOQxn12i2I3l/1wjF+w9/fwTl
MgdrjHcu20/bInhVBBhpz2wRPtcwIfgePfGI1b0tnudJ7cU33vLgNYPajuW2Z4yQ3faV3x/nRRIX
q+//leQHp0m1Ch9Xftte9tNwC4IYV1Vx72HHqKuHBCGN64+gs0fZ96j/xMC2Q/7sASO8n13//cE2
l/7y6/f/jh9X+g1QFoe6riLMCcC3HkXBBstUDCEW1+6Nmj8KfYiiXjGU7bg+TWIE6NOFPwDJagjW
H5f0TXDUBNM40ugPH7wBp3qo6Rgjzh52WPIo+wHOveN5AcyH+8ZQPnz8+wNphQfFyvv6tjEvo1hg
pI1MEg42Kmaa0OD4c/cDMfF9hHaPIQzlat9QtqP4dOcIx6cLfwKS3/+9LA7Ove//9bZRE2eUCvZj
n9ziZ3WVcYTvQR0ZphW+blQvAbt+9zNw1y/+/gBDwFCuDs6BSXhjfCH6JRQ/7ZPrjheMlnECADP9
Ht/R0eaVg9oO78bNI3Q3rv3+4FpFuvRCwPbRJ77JnooFoYTpD1sqnGvWoYVTq65RpGP94QujCPhV
Q9oO7NqtI1jXrvz+oM7j21W6gv8Mp8c3BBYYRIEhvOUPZxeIbTeARYdcV4kg+GGjRY+y7zfap5Pm
qwe4HeYXHzQC/cXv/f4qcLI8+I+wXDo5EMlvqwLAKjLB6fbTLeWHDCGgOtjDtjxy268e1nbgR7eP
4B5d/SNAvkwiSCU82tkbOG+wcY1pjOva/b47oi8AYMEw0Rl+8AGjLAFgsH9IL4L7eOtzYB+v/BGg
1ivnLSEVh5qGGYEddyukd/sxJyrRRjE0YHm9ZyQvInl/43Mc7z///VFcLHM4JRy8zyHZd7u8Pbj6
/p8xpCT7t8wOiENAlQkCVOP9z+Z2DCE0sIyqrmoPIfYI3peGuMuZbMf75SeNFODlL/4BGnF3jDJy
yPZ+//euNf5JvhlQJhxDVveRUN7UAiAkKdEp5eqDFowc9t1552YYlbdrUC8AP8zp8eYx1uvXfn94
z1e3qxwy9qti1zL+JLbsUHBVp0w8YDc+SaFDOEVpTH2MxkYW/roxbYd2/d4RsuuX/gRg82X9xjG0
xhhDYpybVw8x1oDxeLTUZ2juHchLUD7c+AzHh89/fxBnSyiqWSy7JH9D64SzDtBXujousoCNV9MB
X6KjHxvzOuH8usFsx3L93hGc65d+f0TPoTwLMH1rWnKgHQVUVKCxq1UPKURaOqYPfOSY23jlcLaj
ujmZEa6bF39/ZGerfDjTFgcLL19+Xb5lbn6ImId4WXvuegnimqY+nnpHQdLPDGk7ws+fMEL5+Rd+
f6SvlgD09/98Q5cMnlfFlOs/uOfNYBg8M8Zc6Jw9BMujVOArBrQd3h83jlD98fmfAGZ8cHe6Sd7W
ZoGQQozoGOKiu58RIQXsBUIqxnTENF4tH4bz/b/3jOclRDfvfwbs5uU/A9+javmWRTT8kKsUai+0
8WaLgLFiVCD6UIo8yhAN2O4bysuo3t+5Bc/7C38GknCGy5OD2xUExTcJUFVveWoFi6WIASnF7sPf
UZpocMIqlNRAdvf++uicM6D7U8N7Geotj9mC+5Zv/RFKcMdHXi6j7//OV/2bbsKqzgllHKKojfwg
uGoopmJQjHPvyse77yNH+poxvQD680eMAX/+jT8C7NJbOm9ZbSUOwX6h3AqIxbsfOA+NsAZSSqga
eyhdf7497x3RCxAvoSHmbi5jZH9c+HMAhWTbLXhvp3pjAybAT0FuYWzA6BATFWJrbVTVCi77DpNX
Dmc3sBsPeQHjje/8/nBfL8N6ld+u3tRJ6/rALOMnjmrDftHhALRKoKLj0b7XOazXjGg7zE93jrB9
uvD7A3oXwSbF9/89hGBnN8lbpnv5oQ7VV6rOHko0nntmHXIKlEOx7N3PiOv4qaFth3jLI0ZYb/nG
HwE6MJZ3DaBO8paJ4Lu6LKpDK9EPW1235SERDDVbDLpO7q8/D7ifxrXLxbyI9vrtz5Fev/qboby5
WhuT+9n2XKhSF4wANTkqXweCA6uAHFaf0F33xFt7i3eNazuKLzxmY0ovNDL/v+q+fbkz90efswlF
ydZdg/Rac+7uq3fThz7v0a27mjbvl3t+C03UFFFNoxQw+tF8PTxoo6FgPRGz9dbVsij/fjd0XAP3
AU1EAritu1r2dwfN6vES1YgG2V+hQ8ElGgjrOMlLF4YAd8EnOtCY6pAcpmDNRVLdXQLXr1EOrYYq
AkWCNqQfXe3nSdg50PP2OPuH3w/iKjpPvLgs/n5HMMwqvf/eMFdOoCKIgAwCAZ+OwH3ATpLeLC+h
dR6+jv5XZHu5mvOqsAKGudVhzZN6JEQpKW9OM09trcTJvjW++z5Kq0mu4UT2cTMPvOrGCxJF1rEf
ypRWk9J2v4Vurkklzz86Xr9CSlRLn4Vfe7c8q9PwyA5xbeiKsihzPPOpWloEeccc1VKrPRl0X2Ki
XFCGa2mjrJZBiT64cT9vuXoUoOI2jJxFljgzuwqPsd1ORK/PFK+2ugzLkvsz0WFDbcMposFZBA2B
yKFHmddPWaBPyiK4YgwfB7VuaX0+r3NmVl4USt9pfZkSfeYquqwr0RlZlzuyDxpsYdu5TrS+lK7H
jUJLJ3ZKzlnaHlcxOmZ1qhu2aD90vR8aiq56MhOFKrmvfonr4CQr+LRErW/WbXtCURDKuMMXcJDy
DD3VPulV7M56V+1k0JbhoomJJ0njppIn/Ira+rxAjmI13L6ubL011U4Pjahv7HMUZo3EjneRaE1r
Ij8KpqWogqNGbYoZCcPG6JhaGFHRfdVZpJih33wooaJXRmFaGTnSYkPwUJEKyo8831MkCYNUeqye
FWq2IrE360N6gpLClWXhf+x87EvRxN+0iJ3qdREZdsfSeZzw3HIdJTH9xnZmMfOwJFXZTpSStKe5
qiyahszLrAkuXY0ps0KP4pMW4P5WijAzBVLcjyJuPyLcfkOkOPM0NbcUxhY9yhPpp8pRlHPHDHB3
0bvZezuorLwvT0nRnVWgD6aihB+UMvZkm9Pj3EEXiaqd2En+1UWcyrwl6XET8RAQ9ctZWSjLvusn
olXaqU0bR+aZOg1b7Ti3MTaobTeGW3ZiwhLGZMzC2kjL/n2WKsc+B2VguJuLpvVnepn706ihjhHE
AFVX2Lde2E1bvbvMu6o54T3SzYwoV11ao+NKLTIrpnVm6agwfMWzFAcTM6pKKiPXve55PuM8nfuN
aiUCf0SeY8ZacV23fSbtuCdGWbHItFFpCGxbUdtOwoRqhppHmew7ERqk5We87j8GlW1ooXtMHG6l
bj6tbHUWpc5C9OrXVldOfEe7YKx737T6t4wkZ1pUH6lFtaBuWck0Dq4VFJ+5fjGvaHiuJc081/VT
r8omfhHPKWsnld/NMgVZLkqMkihHXSas3gtmipZYjutN0qaZhLZ7UfJkGtixldvuKa/ro86vjzzR
zHDRz5QwnoRRct7GaMU9feaBgbCgsWybLKo8MmLSvKd6b8Z5ZmChf4qr8tTW0dzWFCMvNVDHlJp6
yy4JD+aO3x1nRTPvaDqLmtJQysAsnXxVqf3EReVJoRa3PFOPqBsdJ0pywkJ/qnaBUXraykuclV/b
F2oUf8SJLmkST3NHm9ptfM5sz3C99AL1jeH32VlVoqOy98wU6ecsKeZEVMdqrU89Yc9i25kEorkN
aTdPIzLrUnSkBiW9CvU2xWbvkk4mTndtl/GXwG3KL2FjK66kdv9R4egD5XZvKT07hxeH+FL3vFXM
imTqto7RdYjOooof45Y7Une6xpWVbxOrqbXwhCs0/tTgLJE1jiZ+1CRGSvlMZ8FtyQrfymPlfcrZ
heapJ03OFoWtvVeL3plyUaXTrI7ORWB/tdVCTHS9WpG+QobneY3Mivi8j52LmGXILJv2nPe5hdVm
1nRUl1qS9zIMqFlFxZmeaKA5HZrUmV0beZAtlTzMDFKH4MztUBi1636sPTHlRWm5hTjL3W5GiHLe
osZyGfsIfsKMWf8lyYUs224WJeKatcWp1/WuhXPKJFLDrzxTqFG58XXjkcFJYVe6pVhmXjBtsG7q
CsHSVdHM95MPPu+mSl5GRuOrUz/pZ7ih111cfQHLm8JmxsBmig8YO4uqYys7Ua5S3mEp1Doyiii/
LVGZuVLzqm9eXvRmEZQCnL5t1bDN8GBF2yI2cF++77E90RWdyVrF73ufBBJ5dWWUSpwYfRnrk9r2
0cRVUnA4jeebLmlrWcHbHyQXsOE0btgaWtno5lr4sWUnB3ZmvI9TlegcUw1OfRQN19f28SSwEy8s
69KqMxZYLNevSKoFUmmLT4mfXgjMuSkIv90tFanPxUL7FtaRrnGok0FDeLEmVnSNrSpRV1lkWs5D
059402iumeqMzXdL0iAHOJ7ghiTIJ61L4plTFm4IkmrXVAIjmPUzbjLfEEZqdZOilqk0NNkdg4XN
ytPITKe9L52Pu0cBcdeuQYyjJYXVrRa7WmUppXNT9sr7GvP7t9Tcv6RmC5AQ9T0XwSEQwCpksAkd
AUkcFNTA2FRWQ/1pGhdSEbWM24vdE7kDZhT3MeisfBTDgLtdX043YLlTpKSy4hOvkBBzpeexGfYm
MR1P1pZq8pmHpPZVOa9m+3R1S8y5IXtY5TWlqQhMScR0kO34hmzM3jOCye4J7lnGgeZcl5HkdRvg
Apaxjbms3NzMbS79XjV2i9lidutT4aPwuYxJkTspTKWIzHYmrFDiI3cW7dGJYbA7wBreMrI+mTSu
ixwC1MrSOllfWayT6dHueWxbLq5TXRAiONaHTPu6hC73Ui/uYB5RP+etbpR1bnj5HuvRtnmLdSkj
4L1KqWjhiMpKIkvI9DaYfS3Pegn++ST7xM+w0Z4e+TNNqrN4KszdM9y2huuyR/6DanYd9xqrLKc3
Qu3mVDgTRVvslrFNG9ZksJE2xHGOnCbgleW7FgRp6JJICKrOmj3riAY0xvqwLmekDxTXRV0ymEtp
qgY6qV1pz3sQls3V97nRzJxS/s8mNrImz9PVTrFBoN4i6bqrTrnKlHRWJUsl7OZhTfbI26OObASW
6hStW1JQR1QeobgzYvopI8EejdgqhGICx2t4VZY21Oqu67xdaTh3M9DGJj32+8vUW7j6+e51Q4NG
P0NqTcZo4ULe5QntQSMag0k6hdNzGH6I+LQ2bGzEnlG9Lz+Iz8EeBdkndbSHRCT0gpKAVKTDWTZz
jTZM9yze1v0YIo0fqzeCiIe6r2SKDT5pWpsuHJnmmpWf6Z6Es86EfpaF6V4bsZVdFe+b2/wymPjT
3Wu7e5LQ97QJnxp3WeRWMICqumRtYBKt3DPHrdHN0xyhomFTRO6DowwzWEcNTpkltTq1szDyzsP0
W6pVZq5AZKeVR0TJ90hmO9UGGnw2BQPL2/jd4ChVdly6pxiICvcCLTJtz/a1Rz+xOtJP4mVV75ew
iFknhVQ8mb8nRmg6lmIwozLFt1oYrrUbuK12B81oUIzJBZBiIy+pVrCkAVNg+6+mDkeS6Ksg+vQ/
kzHykAkErD3mIAMpgYz9s4DdpnSPcW8FCRLgOtEwZXfv4Vv3H66e6ylt3dribi7dupChe16Saaxw
I4rnu+ezVdnXZA1jWQuZck3EfkedGriEc+oFMmjovct9IFjP753SPTd4k6SwoTvuw0svf/z6r7N0
FV+V+WpVLpbp3VsTn64Nr858+m3x+M5NqAdMmlsgJ/Ob1e2BFcNbLt0IGNFifPswkB/3wzgeBjYw
qxu/PKN6H+nMEZl7/9rOFy7+HNMLZv0y0/tyP9tz3hce9MT7MuiRhybboVMa3scI7vGB9wWyH15K
yjC0bMGrOnUgftd5XwppHOi91qFgjojB6T7yvkPZKxre6wmvmdNU4H9/hveF9+I88zBwYhMMyG6i
UlUnIw8jOidSIuw0VsX0SVto53nbvE/1VDGaMC+sInEro64T71rQyJYo1dAszaILV9dTgzvJB6X2
FZkW9Fzvg15WfdlJpclLqyxqRyp99cHJxCyNyyiRhWDNZ7us1KMk186Qp3LTTt3CoEVIjDZRi3MY
qdE2OLfgfSG2CQxRJ1nSV99aYieuTApg3BgtFOnSzpcB4TeZUJKpwinUkASBYZduLXuVFtKL1M/A
BSXAsuBbxfUDSdXUwm1r+Wmrn/SdrRla6s8TvzB9OK1bMe6PWRd9LfWgNagCvAgTmWz82jsOK2Cl
y0iHGCv3w0CqwMbJsClOCy9ZtL1+1pRhblE7vA2SdpK5VTNVfWfu0eIISFqz071rta48ExP22SnR
pRu3rdS66IL7/rSI49RwovA4jNuTFMW6dG16VrakA3KAfvb17ES0eBIrcSuzrPGMvCqB+VFmmKTg
MW1uiF655GroGkqr3GaNG0mHqhD8lY4/jfvGVHTlWG/yT61nL2McTvOQ2jKtk9O2dj76CZzyol6c
94ilMu6jE1f1TvLMnmd5eIUrFRgpwc4xaS8ZU1RAPDZjlCz0JFiJzJliz5mVSD/jtnamOfjC7dms
wP456sl52dpz36erUHc++BSfhsI/KVl+BXmQa2jKmAqRnsWROOuq+iwQ0QcnqE87B68yJzzLSpVM
mpK20g2aVZfD+gS2lWXJpQiBNmv6pddgF2g3r5MV0KmShWolhZ6gq5Qp/Fwv+mxC67yTDpBtVuDk
sWH7DTA5DNTVr9pI1qn9hSLQDKx3wJypyD/qUi03WA5sEHAMcOBuxJFHs0858Y/j2J52wFi2SnFJ
BZDBHDA2WIscI03ayzasICpAoHBeFICojAKgvYEKd9FQSAlwl7iSOGEvbcFtyUTEjDxHkJgQaWz2
vFWmCcL+HGsBmfoaLaYFKQuTtHBIUbLko9BSYDsqVTGjJPhStjQxI7dMJYrQkVsUn3ulCY0wdy67
NjpyOvQ+qmpf1l4kpB20n+wm8yWqUuCwae7LSiitUTRdPHGbNjTznM4oqY+AaTvRu7awRATmBemT
esLq8poApSSb1vmWgwsw/KoRM9shn0Mdf6nDzAFdsPOprhFV2lXgTKlfVxd2BKw6bgswIdZ+S7Qg
vt+lXmRHtrgtncCb2uD0M9Q+jPmmokt51dt5Z1WhzE4jSwpu+L+wE/7Y38bb2Poutnu//P+34W0k
dB/TxEO6j4KXf3mneyE9/LTNDbc/7m/8EGvwugFV5TpQBhv7m3aoInjrE7zYS0CWklDY+p7ymlCM
pBOhMsiw6nRIeT7ub+yQQJOrKuA0BkXhQmg/s7+h56d9hBG89E8gQqB1mo+2N1v4Sqf6kJ7I3VKd
un1JjaaINGCHbcirylor02Wi9t7nqEK0tvLObk8F8yFFwSCVCqk4vZ5qsEMGE7DWXoG0nNdDqkiL
nT2B3XOFRlhDDN6ThFQC2zEs1npgVyLKaMWD1BLuSWHr0k5uSg9DAMk/w42LPKq+rmH6EOatp3yf
R60bAtno2KQwz6UiA4FDwij5FrXT2msl7471cg8bsoWmAFE6sMOEw8Rglptzy6rEo14KovRKxnNn
Vkzzr6WsTG3in2JDmxWz3VMb1mrzsD3Ig/BJHf6FVypvyqsd5EESM02tdgI5yUk5aybuLJjsEzM8
5pmYIXYiUF43BFGbYigNU70OvdQCpwpZ5+iSYX8KpTvHPzsbDWuUDCdsaD+F4G9TTID7xGtYP6QP
e5NFKWz0lRFAnjj2IUvmdkaq1Ubl031HwuemsykXYtB1jewUzBQnVUGuY+FJOikWzkXnH9fyhk1j
S0Cu9IK10puwPWfe58tKNDB/gSC8hWoYdWQJMQ1I4WGcWX6tlMdgMv0nSKflH3OM49Xupb3LhmxC
SDQdomwGlRlQHXlXFbF2nMoKr/E0T8utwuosRTaQKJH5CTHwrJyhqX/aW8V5OPOPnLN9rAUaYBuJ
BkwZ4ZpK4T1LZDRN0UZaAoAXkDFhn4jVzsojMfVnuaGY9h4otxwaIScEyQKMBldNRhqUObynYVOV
VqLGJk27L6HrnexeyefuC6izNREjZRmlncpA/chECAkEt76OXfsa2Sm2XpF2goPVeBEpvO1TI2Dv
Q1ZoZIJaH0CU6YWQDJq45/gkPWuPXTO76Q3dKGLpuHKfct5ldkawUehAAy8t0NASPlrLIX7koVYN
iS48IUQO2SdvEViQ8DaKCZ1XqWyN3silL70zPzkhvlHdxyUvxj7D7jieNRRswwsxgTiBXjk6GoOv
YN9V+mQgE+0LvkgscgQZxc4Sk9iVfF58Fhb7wozoJDjPjcBUzRy4m2oWL2xrN+r7BjJCnWOSlJEK
AxFBZTrNGRS9WF6a7VHffVIGJVgzUjeLgLAfpgtnknMClR6ygmhYC3tvz8JuiRbAIBmc0jmoExjl
yCbTGAzIxVllMSQbC5taN01W3jSYB+9tADSJZXMVTJpjtsd6nrvawRGASoG7g51kiK/WZ5h3wA53
TVkBsTjtxSQrP1N3WhWnP48WUA1DdAWhEGQVR1Lg1SJKFjeQtFSoKRo6aapwkiXlHqXYuopQrwYG
KQQ417ED57jVXRZAhlaUhv3FuVSt7Cj7YJtwBklCoz9CBlSWBLKZife/MsEfgu9o3DVF6RvVtRWn
BSa4jGVdR9PcmyW6vidFNvAyz8wPglaIezl0voE32FzHyu6SMOuA72uM1sQn+Ks9F0Yyx0ZuhK3c
F2Vscd4M8nGMqlCkB0W9I2N31NjO2zaAVGzaW6woZZY0v6L36zJGdkyIngItAjIaI7kmR+Ucn4Sm
awIZY7TXLJe6kUI2yd9j11v2DEY5g2WkEBrCKzRG65gVFSlFUlsCzompc55xXWYNVGEQMmkbIhV1
TyQ1vOTsGXJMh2rJoRITGprG20Xbs0QZNNM/gaoMuSiMXjPauT8Bh/lYQRB6RmmMygfs5W5F3ZpQ
WB/IsDRrmvrr5RIDv/h8yoPawElKqHycmN6W348s37TP82N68vMp/m2+e/gLEh7FjzTrKf0eRFCP
h+pXpt+3HDGgjWlNzsgmnQCUR0SQKBxs0nFkyyUQJkYwvysqUGfuap/2bk2ZrIsclG0NQ0dAw5yf
gEj3pDQ7C4HJREQ+pv57Ih1z386/V+bIZLw8UNzUhgKAAAoATCE1qzACx3BNqNOVUA7QftkfPe6D
cJwa+lGIQu1uCvWTrytE2WaaHLqUEMI6JlAlvbmaIu7LqlCHzPJQC+guC2zv83L7RIyMrmpSP889
yOIVVjxvTdfQVlDC95icF8kkgujJ2mPpg+KN4kV4webTvEYhhaa4LVNK0BJ/7g074YX3RVj6tL12
DBXK6GQ1+58J5KNz/VNNgA4hzK/UBGzPAD9NcexicFCLsFJgXf25fzsUc3SnQ/3XllqO4qNvlOa+
Nd62j6wt8bgqZrMoIYSg31UWPadnPF2wHk1/tSrhB6Z85Gw2qhIaVhvEWf5iVcLaqo7cy69V4myN
ZdbXbuRQyqrDfUbB7Owvcb6o3yOoXULTFipnoYAkudqnnVtNELodOMbADcKpe9PKnwoScgowCUXu
L0jY5q74mojRuj1Vcyj0MrNfV82xT8Zo1cIaVQouIFteT5Sb7cnyfLpPzbcdPaHP/mnxRo54Z6WF
6a1yYCwUYGZeX2mxLZZYH8DIR7t6m+CBeLcYlCyTDE+bWiy47sqY15OE39aumHfBvoKtfTozcttP
pTOeUGXfV5KS+W6fuU/CyEc/VZC4/lIVUL68t4Jkj4S7gri1WKEIOVOwDStnq7bp6FDJr1zvnsNW
lYRTnRiYbqDORseEXyp02CdjFMw9FWzY6qLuCsltKEDYV7GxNcaBvibgVYFigbPwSMsSzdFRiaHE
obCgRtyAJBXQOBaB8tBcxpZrifNkz545PPHZHr0mcaRhzws4PO0sqOevKuDYJ2ukay1PtDbwoF0p
1U6qbpEQ5zRRgCtSsdQZN3Yrxdaj+Npa0lEwYDt+pGQ2HFWhMyg8d6GixzXZadmZCfQHnVUmhrMO
pEQyZED7027Z25XlB4xjkop6qHVsHWAMozM3++hUcwW6HnbL2Bb2wxkcOrYG0kSFRNTmfqKozFNY
pdeWvbCnzdQ5ImZu9YYtS+C9QmPfWXwbabshb2QBvVfg3nZBXneEgBJPpv0UH0GdqlTMfeeLO7Jp
pJUbskZ7pXCLDnslyGoMaLGBWM5MDWEqMzQZ2GJiDsXZvhlNYxhGYOALOOlYmSf9UwTsp2/Zp7+i
TRsjGm2tgV6jniEYkVIa5ELLgXKMhxIxq2QSL3IXeE9bFlfKufthN85b+DE4u2qaTuDvYYMCq9FS
FBFxqZN7peUX/imp+SQimQk1f8tUxPtMZnjWaNk3ZI0mmcCSQ4ejW8Ky82l0KQLDh4Mks7SrxpPe
JygYCNQ9arzFVDZEDtfXdgc98QLmNCDSzqCLRFwwPZUYukV2L+I2Y9kQM4ofEs0OMq0EMfUknqfn
2IQD60Kbwxl53n/ojvdR5Vucjw5vWuQIfiDRoakjY6mULuwdp2mHlbywp9C041mRUR8Ji8riJL8e
rNSbOMU+BIfnbiCIISGgA8uJMSQ7gMndXE5WZpkWhXkDOaoa+rpIE6dfi95rjlHEMovXjn7adn4T
S1H47llKtNy0dc/GUivcdoKE4u4Z0TP1hQENrbUqOCk4NYxdYde0vNPCprH6BuoxXF/2QOO1JRSo
7AkCnkM8kjRa8pb3laZEVWOFhXqMUzyDLiPoxexlXbTwe/q5QKGZ4XzllfUlTZpl01JTVePJblV7
tsmBkVIOf/clg5ZmaEUabXJ1yamLkxoo9L6D2hGXTqH8cuGQ/phW2SLB4Z4Ffh4zABkLqwt/tR8X
FAj8kQVFEemUrnUHVWssYgRWsag/gq4ZYppM8oV3lu2hEtEzmx1JHBkTOB/V1fo7iaoBbWIy+1AE
0jZr4Ext2V3lUziI7jsCUH3Y0Ea6Da1AMEMN3qo2pCk2dbvCORTFlWFjKdDJVYKzqFQQY+fq165S
+mgSMMjJhinXTIErzZZeobEvceKQKwU37RkPi2TSx5Cbk43e8tKoVT0tL1LVDRZVkYXH1CGKBmXc
bdEeIapQZ8KZhyYYKqBjA2oGqs9akXfU7Oraq8yqYeyzG8XRrGQK+8QU0n2I3UYAW5xDtZX0wgIy
Y7ZSXrdYpEciQLXl225zVmSeNwNGWMwhS1hAyXHQBjqkdbA2ywrXg65npBsia6HlN4KiZ+jP5Zdh
A4VtZtFV+DOUdEArZOt30K3oorwKDPA1/DbuumxqB37fWnEYFY4MhadbHVDMrsR26BHJ4qg77qOu
ORHMrclRrTfCnTRRqEbQxuu6tgwClEOpIYn5otR8ehrGdnWkc9VrLU11vCVJIu2opQHXFq3N828C
CG6rK7X0CFoxvUlEGQqNTnE1wIKQ4P+y9yXNdeNamv+l1o0MgDMXtWgOd9TVPG8YkixzBkEABIdf
3x/9Kitt2c+q7I5aVPRbOTJtiZe84MHBN52Ul6HUUcBUTk5EWuy8GIUto7H1dRuNZT4kJl/CF6KV
v+tyPtVRO9W5BZXKwF6BkBfY7B1nqfcDeLZTW4RuZOPz39SZaf1tZU/tJjdWteG4tSMeoq8jA2Wf
Qje5tDwKnLHK4hbdQePFIcyJ19M4W2+k4tBXDrmM4Pax8ygUzqunQxN3kGJSX99qj6QlF5cVcacm
xZCY8Wy2B/Fa+62mqUcKOKnGPreueciLLencIPb89WYsqXYBAg12Ahqfo29p+6rng8UjSy/eOc07
oaJ6YeZ+7mblJSP3OKi8UZ98Lou7Kqy9uIA8c4gXt6ReOtaV00cNPkCWODUM8ck4MQfiTzdTO7dq
q3ZXjP78tZhVte15vQj8FcTmUVfkOJ7rxhkQPVwseWTqoFjimY5W0o9zcCILne9Iput2s0Ig+fVU
NZlJXDbb7YFUtXc95rV7VJII2LAdezwjcHtf551vJbbxApiYx/KuUkt90zBnOS+DFjxw1lITSatr
1yeLrbYPumFThOOI9ABR0KRxSpJmxtS7QHnZk5cNU0zDudvB3g02uZ6IgMHVSI9HhQNzeaIqjSnW
fU3RY+p8uTZyVGO0ZPbUJ+7CaB1ZLPOP3AqQM5B19bHJZHnjwIK+69Qqb2xG2kGWCLOzLKZJx5Yr
6HMxC387DW63I6Zv95AezU3iFwBlJPdoKrisTmbp59itcvLc+wqKXm8WY+ItY6MS+ID5ftZlv6Pd
PEHEKtrNks+Fjv1xpNEMC3QizOg9W6rMoiLn4SnP7GKOrArO99xm9r7rmP9OW1JacbMElIMcyBEl
IBmk+l3m3xvso2eKhN1RY/1UEVccGQ7WYMPR6YpuJ9xqvnfGrE4r6qqNmHlx6j23uaEBa5/h7y7P
MgobcCTbkuyauaxTU0lQuhhS+FhmgXdoWFdeTl0JKWSRN3vok9o89YQboBo1wW3Bawi9BsaioZ3Y
eUVox+KqEsMVHoaB1JnorEyNO+cstQ2BRtjtPPOWY/stUtH3gscO+shb3RZoHKmuS5gCwnZXhfw9
YFl+R1qZb+Hnq7FtaNLcwHceRFNoQMpMEw/P50KJIs1zTh6tcfQgt8Zr58Z1Xch+my9Oe2e468uY
UTkoqERLeWZyR1SbYvDcJEPJ2Swe7WjUEyd7cQNeXS9sedMOazdQN98UFQhZO5irmIjxPcOeE0GM
cw361opC3tl74RgeWyTorixSF0c5k/pgs3reeCgwcZfrOzmah8bYLPLaqjsPWVZNka/R4S14QCgX
b6yjt71nHp1gEs+oc7fr44l6K7yfe3MKjFLbondJPPRsvREHe0DfiVjJSUczk0fjcZEWRacv5i6A
iNvSbiThOyhEf0WcDhfmxRLVXV4fJWv7dGwzvrUN0xE8jiJyrEBGpKuqKFs0kgMI6mgXVFAvBURD
91oi66Pzh2Nj9EnRkt62NCj26FnFdgyzKm4oP8qwKPHjim4JIkGiEhLCiPBGRrqWXjIt5T3obqeB
ZHjxsZ+E7MIsCkkgvcv1qrN2I1YM6jLMvGlbFHq5LMwon52KNZvQaO+r6nWYaNsHBTqiYOMbe/dt
lj8EMJef8gDq50qhqI1cRgp67yjzbBJ1chRJh4vHLoc6t/OFm+iyCmOHT/MZIw2N7KJ8alqWJSwr
69g4fa2wuoSEXKw4+E3fQkFsnluvQf8Qtod6WoFsxRAKMNiJDsL+RRI6LZG1qHI3DJzA8F8i0yAU
29zmwbmiXXggTnGAVZ9q1I2FbtveL5qoIdS5bmYS7CvTmksqcCodlGGJcps3Pw+saJSW3mVQYMQN
tB2pMhaeZD9d+sY89sJHmkVOmx3Wi3eVjwPbqWas4poq9K2VM16h9Wpi2jdzGPGRFXumkWbSZbkd
O5JkCXbgKqYzEJUw4Pqq6cPszBP1EDV53V0iBKOOu5b3V7Zj/APDLrnXzSR2nhneVTvU1x3VOlaw
ItjFQz+QjRumobyxneKxde3ixR0oPdYuYjHoVCRzqYYYBkLyRHhRb0kllpOG3nqnBsVuIfMHaMmG
zrkqK0midlD+WWZnLQR8XvZVwMsDs0JnVX08lRNyB9qlmvGcSnTuQ1knFhvaKLSXqdl4qL/gx4U3
JiEVq2lgQD9T6zbltcWTCjrpw6DHbO+SZdkqJGLIiGZQmcX57GU3Gi6HGEYVJMp4C48XMqvECI2y
M2f+XixaJDAF95uQShKrOuh2dm9gVFxyvTMZYmFG6pXHcMjExra7bk8HVO52mee9w4r+SGvL27DJ
b1MgMmB6F33n8eGUrZ9n7s6XYlmela/LNPMVO3C/CCO/dG0EuNTizPY1+vbJUlhZkIgyC3/r+bNO
ej3raEHyDfoYOZzn8DLFkM1lUT+IMbLaKikXlUDxAa2CQIaOIY4LILp3gLNyvZNN4Sa50CWOOKHc
B4XrX2bUWCkClbCcQ4skYVsFiQMFZVQWUAlTv6MxvFzVxrKFjpQKvHjOpbsf27o8sNEO2zhQvY9F
3tEu9cpyScsh9EQyBnllbwjTNZpf7Job5NOEZ5MdwKaBhs2tIqvx7LvS8vOD5bdLE2XGLmKtK3Tl
fZ7V8eDP3jU+Xg0PSz3RNGez2BEgaHc+Ot+vA+PYqQZBeqQXlXit3bJ/HfANvGArKPDPAYZtaS3H
k5wVu8vVHO4VIpqsrWxH70bmBh4Iv5TePaWF8mJqTySGqmralg5SVLquRpJTg1u1NFOwJDD9qtB2
JX0TqIT2MOs4zshOhVe1t6LIlimqfat9lmGf3fh1NzyW9lD7SYVPMEcQfJA7f4FZSPKM9BGcO/g6
a9/Qy7Bti11fjUtS2qF/4yI05DboGLuqsGeXu95piotJ9kMWSTLyGyRVLSJtVxnl7n+NrMIdaGKn
YzleBQXf0WCEwzoA2z+R9pNT5U+gPUSF1irM8ii0yz/pmKaiDm0xVVOKo2ycWwiVMJ8osn5WZwC4
xCCgEB0pulJM0vzxOEd1L/oim8fUuhrrg7Rhuor47QJkptj4sRO+2FeCxaiuqdpbR9Tx5en3J/Vf
3OMPH+AD2iUgfef5tIwpJTe1ddPw5hPU6RdQwA8X+HBgnerWzniDC6iiEpueWnHdVy+6rCEGszVI
cK//REz3M6f54aF+OJqLasQLFuChqjHJZOTFqDo4lzfoDAB3fy6Q+BXq8sM9fgCcuh4VXRNccNpM
Cce281pchLFOodeaYv7M48+w4U9v8QNjEUhbFZ2PK+rEf7PSZYfysSmubaDeeMmT36+RX32FCJJZ
5a5AHvDnj4tUNFPnlhyBPS5ap5iUdpG4SHlK0PanDHFoAtvRJ6vmly/G99f8cIMF2qy5FLjmgv47
ba+LWG29Puq3q9RFoe2Ka7TJMYu7DdnbT8X297dsfXbPHxAstxO2CNZ7pltnuwI81p3lRPZrU8du
G4l0SJCNEetTt3n5B+HQJqAAtsUzuc159LcF3Cu/gelTK28Ox/JHRBNpdf1S5/g03M+/OB66U/2Z
sfgXeNYPl/jwwH1nonYR0jHNZxJx+5L4WWzm208e66/KDYKJnMCxYV0Nvz3275BuEVbS6dV6I2ca
Mvv2wHaNjvM0uKRPUzx00bCxz90taj/cBfbl/ODucWAsTsMnpf0Xr6yP0wRQJIhzILn9tv6++yDw
rbV5EfoURI7ce++rz73c8/Phm1gaJ7f8kwW9pmZ/AO5+uOBHBhiKbURNTbhgsa9ux8OQAjOMq5s2
dmCEcTaQdcbzM6Lh4jcEeg1P44al7YYALjshUW8bfLbxrEDwjzgiPg6+ANh+g9W2/mF9L0HvTtbc
sHRVCa37TXvCfhNZG57mm+4zsPRXV1vToUDdrBagjxrWKpeMN/bIQOmGYVQDmFt5yDi7yd7cu3Lz
2evyi/II8hiuitXXjOnUwYe7axq3LmoVstS/aG6/8RyxPNL96lvhz8Un9qaf3xwURmp5FvTiQCw/
Mu/uUtmhths71TyPXedMLTr1ESb2+1fnF4CzvzrFgavDQ+ViSs6PVbjs6Oyg07Px6mTbZe+/tu8s
j6y9jbeFpd0Fd6Lq3br+5Ko/481wriN3woVYFpL4jx6n3s0RW5KhoV7XiRXbCTq6nbv1Njgw735/
rV88xwC6XIywhQYfxvcPX1pRTE7ZZYMDM0Fxo1xrUxbj/dy0nyz9nys7GAJIqT2GWuq7H1c+EW3R
Z6LEHak+0vK2HE9A4qKpuPL4J3f0c7XDpWD7R4GxMbjoIzvtNFWFPrV1Uke3Z7DH32Uu/0yMvjL4
P77IIZgWLMAg8PBuhR86yAKZgCSstJPW+rqEla58LicVO+whW27rxU5Gdg2j4//FMwzA76CEriMs
P95Yk4c4lyLEMq2HF7HA2TyGad0FkUBXNwdPv18Xv3qKQeCD+3VXBu2jnSCsLWU0t5xUQD7s50u6
eGT/+0v8vPTgN/Og6cfEODh7Prbhw1BMBlyGkwZijqidxzktkkU+//4qv7gR5PuCD1jnqWOWxkex
QoXoZ8VxlZB1SYcknlVx//tLrK3th9Xgw3MLmwrCJlD3PrRqWW1UkNHQSU341owg6vkCmsU6ox77
5Eq/uhnwez6yjOHvhYn3x3IEWkY13EcWJcvpxrbyF79p6082zV98LTBXMowzxjaFd/bDAxt027IF
8s5U5sBb+5eGTTHCGv9RWf9W4Mn/aJv3Dyns39u8wTSvCdYuepF/7va+fJffz7z9Lvl6/bn/sHkj
q4ShUQqwrlBibCBB38eYwGobeBDhrFsTUkT+snkjo5qGSKr/1r06wSqU/dPmHfyBXwSLtwWfJ/bM
4G/FmGB1/7Tw18FxSMh2EW2Nz/lh4dcq59zVlUn9Otu6hdgBCtoPjijioiK7Emm4u8wC6zl7iGKN
auENoAwZQJim2du9mzYuvc04ifH2PpW5G1VojtK59p7HajnNLT8sagA0aYIYKsgjA7iLrNiBRxMB
Mumo/oGXyEZlLvuCpIi7XHp2VJk5Lev5fhSDQAqs60VisC96a7gOZw9aBPfaKqEEDDLxWoQ5QFy7
v3YkoOtxWWL0yGfdMvOUDtxsSkddlVYA5M2KKp7fBAHZK/+hpuMp4HZSdO5FY+ZTpXsayaHaQRVx
sCz4/gjM5IBvFPM3tm4vTT4daigQmxDRuYWztwmJQQ5cLdq97a3gqej783JkV2HePM2GJiGxYr85
LY15BfCXZk1eRa2LAArmPLEamJa3IDmG6OGOzeRM5/3eNvn92NXnqreS1mQIsy6/gPijceP1Ms6I
b0VBS5NS9wj6hjXSUW+MqchR7otGbsRsDaAcSj+2pLX1dZAww4YVOWuRShsmxifR4sx7T5UA7ILO
iZBRO0WeO8dSlAk3HgI/esR/SyeaBTKtfeuhKofdMoWbJmzPQ0dsLW9I9AR9lHE3rgyAlpGEMucI
l3o8T/UGcePvS6DeG14eiEKvSqd+54793nIGGiuXbPuQ79aUFrsPzrPSHFpfbVHOVYS0gzQvmzhc
k3SnAEQHcq4hrKsR9ME7YMoNORp6lvE8QvLVV7ujqWmeKm32QgbIdOy32nXg4TSbHqcepDRfl+gj
kQWTYN84L3CHnlUcPb+77Rd7Z7B8y2pFkqtNphCfiyiMko57MADRbKs4G6GY5GEZB2BfbUGSsXkw
EuCiC1yikwjhuWymSwK5cGFvc5knOSPHxaqjAME7wMqbSz3M+5K/DZUPCLhOpYNEkwk5AfaLcPUG
tD+y2fvUX+xTWfgnF58HGbCRYyNfGTiWanLQDs9GNZvKceNl8k/Y+FI5vlfFc1u4Gz9nr8OAs3T+
nrEqNnWLXHJ8k+0McqmMOuHyqOFt2mk8kNw/yvJhck4LfbOMOnpkQhIPGdBvoN8JNDvvnS8jxMce
2PWiK66FXaa6lFulGFINkFaoQe43/luev40Vvyp8FzldZTyKbhPMHviaJTWDlVTy3kJytZpBIfe3
lq6AkTq7jlk7UNCRdl4N4lAHIHUoe5flNOyYB0JMjbfFJI6oTvzYIcbZG02sG7blVJyGhR5zb+X1
wUZCdHFQeRbPyBqHECINp2fR8BiPNp2bfSEeAnXqgVR55GV9+dr6UoHuzQsL6gM76Ydbom9IqyLf
KuOQtcelfsozZOBk19zAuDbNWxy1kDQjYhtB0/Ytgv8QlGv2MmsPQ082ogkSzvnGxe8gAovMFqke
O6S2jGmQ9ecKIdqiYymrffCZYdybKWKOBOXXJuPSJ1o0eTTU1m6ezOs8kRtn9N/wsB4mJlWUB0Wc
Z/pQu9Ag8jmPMoHUDccCBIf/II68KatmQLaFeCwh8o1s1cGHY6udp0vAudPrIpUdgWOsY5DNF6xz
v0xGn+UjjPl20G66cOnALtuHvFHv02CgLepak9g6S3WFHIZBbok7Xg3GQHKBCGxKvLfFDk9+r8/7
zj3Vxjt4lpc2Wj+FnXUNlHpf9u3XtmJfqPVWTPK0aA3zIY/zjsRWPZ076DukR3YFDq7Z7EWT9WWo
C1Si+sht63zygZXPTTyxAZyQvys1RA9duM+UwUpU+6BFq8cyFJHsIpN1bHEZV1Z12WR5VM0n5lcp
s5tEySNz3qGCObizeyo6KxHSefTGNsmX6UxDl4LuaNP7feyH5rGRVjwPE/xK3ZlslicO+ry0HiAJ
ODBniEMVJBp5OK54CxqetNQ7IGMpsq3ufMzJdqI+zLc5efQrFcu+PNhI/y1N36denp8P3QLXrodg
5XyI9CK3MNAmkz08msl6Q8BF0k4uOB61XQxuq9bigQ/9k23jcTQS3JO1H9rxpam6KtKZdW5LGk8F
NEdu+P6tS/lbbdv/Zzl1ayQODly/6+aS4UVqPMnvwnr+/KE/E3vCP/B/0Ch9y+lec+e+b+UwOQiz
Z2yMAwEXuDq5/krsQRSdBxgABnKAZivk8mcrh2k2mB2Cg42P0BXkb/69Vs7+6WQBmS/Chx0o+WBS
/0k2ijdEl6pCGE9B9RE6TTdy4VrHWyXvunqsImcpirRYCInAE64ymWG7osVRMA4ksX1+y7h/0zgE
MGxJnvHqvwuGOSYg+rLI60NsLFXGo7q3zx0PDZbhYFRbIkwUdqDieH3g6MaSKZf6Gr0E3agwQ7NB
h2uKZLpoFAQyncpCS4co+IPHFWQYAoy6NRwwf2GDNq1Mp6Aeo2AAFy6amSVlgdkMk3yuPUQzCNLF
pQX0M4QQ1IACDd3+surDR+KhynnE3lEd7rjpD2LGPS4WuTIDAsdGj9wpjaR90j8MWfFsTeOmKuqj
soLEClCgzLCzK6TnI4NBIX7eNv1+WqrbZuwPATHbtoRMhlfO13l+RbLz++xi8AeDGoOH3bs1Yd9n
U+HcO2TCDA9MHSnvnBBctEO8ftdAiiB8A0mQDaGOrG8KD8+LrCFf/hr31U4h2cC5RCNvDQNDpDhi
wUwInM8Xd/WAxDDoVtHJIETMXdPEiGvurTVfbOKIKWuwdWB7a86Q0n9QCCMr11QyveaTmTWpTEgI
VdylxQ6y5pgRBJrJpkQ5HhSS3V37tiwazAnJr7kH4UWp1JOFWLS2G0UkGEaTDE77nBtkp1EfrUVZ
YyekJAAhZfsxaGuFDQqpa2LNX6NrEptcM9nQxnsH25J+TNbEtm7pFugsIZByHBtDapZgU3v1Zak7
cOlr7ltOFdTwTnOPdL88Dtd0OGQe5dGMwDiX2GDxjd66tnP0G+cmQ7IcUjnhoFnD5jzqybhfA+iq
0u5if1VtjUinMxNUiXoNrLNwpo+h9cF4gRAn+T7joFgVIu7QA3qHIu/GsyLw1CbULTnIHN1v6ULF
MQdwCgtjnsGqB9vJq6x0bDqS4NTYxx2I3KQrlUzNVH2tZwT6cFlvGAaCRKGeTnko7xsfQ2Z4NSZD
rw8DEQ+tti7AXV/mNMQGOm2nxU5bw/ZeuByrEU9npmUbVZmfLu7wxZ0DLJc6mGKnwDfbyHMIGtEY
2tlT6DaXFB3R3tXiSiHePu7t5s0w64m79R0gRx7NJcSQHJEVmH/SQpUI+U3sg3rHvjug95NdYuXt
YfbQgsJcvkTO1D4YxNeil0BgrSU3+Yw/pzGduYSgbz5WKjuJWYQQJJOzVpaHYWxwwEDSD6bnRBNT
mGfifSG+3JO53UOls6GoNNRMp4GEdzMyX2wxbtGd7CpOT/4Isrrjt+FcnnVG73MHXFzo7Ixn780A
FYCvaTzkTTJQnaishQJz2E59dhaWYsMURvNM9AAx7c4qWDrq7BK27osMAoLIFT2mvchLy/a3joOz
ECEvs/TzqGs1NO3syre6jbGR+K36bdXnBwR4okFvEBsJjsplIsZki2eo4i5DScHab/2LqSol2jb9
HOCti2qrvYRSokwFeRYjIhQdn/fp4IBbU2SM3Czfz1axJGPYf81VfjBMbd0pfKxGYFeLeh860MRF
YLbDKCHtmQmLWDc+YgLJjne1gXjAO2W0vWKjNcZCMZJ6PIfChVbhhRbyslKTTqoZaeHSn5eT1S6H
wTT3YUMeVGB9rar84C79bgmKI2YzLSjMZju12RhVdXaeN86+E9yPCAJnpLsc0BymU9ZgQfvXVKkT
o/ONrcyr7qrbdqHnde9vaxpgTk9Lceqd4O9jUM76SKyx4U7qKjRAGSj2ybohODcjqWJDfEgNF4QW
mqHYMowmgTjqNWBuarJ+4w7h1pIOdDtF86VasnunyG+8anljPmS3hEix4aXBgh1XT4yL5znNAsKd
/kpa1ZAGpHzkOJcQrr+EXEPD3WHRdrV9RbHqE97S8a5tIW3xMVQM8k/uxh4iHhO31F9loDAhwcV5
btD9MxIu/EvjlAP0uGyJAK3zUzCM9TmRiuCsQMNIVqik5TyGJ27LRymq4XaA2p8E43NJzH0+z+dj
EcZVKzFbaLrIDBsx7klUOxRDP8ZB8PFfTdvtLN7//d8+BeFAZ/wOhPvyLvlL866+b93+xO/wo3/i
cOwPpJeskcGIvQr+0aGN/xgj57M/fOBw6NHsAOE7kP//1bwhpBG4HGbEARoGIfE9Dvf/FLf4s2cN
+zhoVRekmw+m+mNe+V/WG7tZkGAb1EA/7EXWtyGrHqUCRaAK56ETWeJW9OKbH2fI/S7qMWEI7ZIX
9bAZ9B10hkQWiWQZpENF/uYoBFv5dZjhbPOnZQdKwDBFGNcNh0wQYIf2d7ls34YQw+X+Cx6eXzDG
q4nHBQ5t4znDvf4j4P3fZa35BQ8IFhU5zYiN810GLuHHz4HUq543g4K3Jk+XTX89bFcmnW/Ccq9h
kEUIclQcxt1njDmW2U8QqwXrCYqKBSbLAq/644XtoGox9wjWk57T7uAU/dfa8sedssp34ff7EmK7
S7UyQIPMkBw/oLhCO3ZLIeGuR3FJA/SaGBN1L1W2nZ7UYI5TCWyyEN0tsYIz3mU3suXlfUeza9bD
Vf/RxpJXdEw0wQ4luyzYTG0H2V2jTGrZZRdh7CIgEWgZg15usqx0k2aWbwQRuveNbKADDIGVaRfn
cnyVRTxk05zkONcgm5eg6zTnI59uCxHWkLIOQUSA4RnW3XmZuXIB56BCqylapvLa9A2Oyq6vIpze
ERfIaJs4TZ4jwnrYZiOQ1mWKC9NcK0zi65f5NCkWRkEOSCz362tNiyCVvn7ER+xihCPfQpFfxf0k
+lSVbggx3LyrayCQzJT+fnQHsxO0stceIgRwWj6aHNluvVizhgc3mbUNOUWGZrL2RveurvDOIBIV
wLJ2s61vbGgpkagYL54oY2ssb9zZHLoMDSyk2OV2sSbEE3eBuqj8vDxaFDJgHBIPdHLCqPUI3XYW
hQECHOl2HjC+sLWqbVjIh9IGdjJkXZJVfNdUttlmZLjMPdFs+zaEKEbM1U5VwHGpLDBrzwzekbpy
OfYlQE7YhzChLQ9cmLSWCsemuam+NobSC4C4V78WKwo6vPgsO6scdB31AsU9YKAyWRxzjpq0CZbA
wWOugeRi8BjzMOYwM0CHy2XayTaHuGEVNlIY4qD72ADG2Krc3UnJ06nyNksvT/CYntXNuNEFJN8t
01tMYDov/eF80eTCQioslNKYqeUNAqfOcdtwdskqdd+NiP/M6AVwlZuWYBihGqElYfx1xtsbCas6
9LSetn3WqwgRr10E/04dN0BdraJ8sFqJeXfsNXRm5NG6rRUV/TAD37GGOABalhinvl9ImGCJ3f+l
tvQ7xq8M1dXRIrS6DHXhJYtgAZAoE55RAZUStolTp8aHvC6vpdtuHKsKNsXknTivi6jqMFuzMxio
hyF27jmGromE+abfeYF1M7t8OMdBsDr7ptmExe8V3hE0Fatus2cTlNb5CPXlgvjRpqDubi76TVBC
Vjq2OIVPo9dEyE88TG1zmDD5JC1Dld1r6jd7HHm6rd+E64RESD0LyD4hRzdtZOtm1w79dPym+xQY
YogpFA0J10OFPRJQN/RunJBgidIx7ryweABRcsBj+mzIzU8AxDfdZwA6CdmKK1DyY6H757rPf2FX
/7wN8jCMDgjR75qgpFSYcYgJ0ucvb2WHbuj7Xug/f/4vGAtiRCi4fAZtwH9CWJizi0HnOBnB/ovR
6N/+6k8IC2yks2JXcCSjgQKb+ReEhanakJ3YkOAGQLiAs/2t0OmfxV7Q6mH9QDQMlg2/dCW2v1OX
+RPLpPARSzrQ/OC39NhCs+5A6cYyJ2btEs0gKwRYoWl+hHg9zRuxCYIBNFAPiwAQ8MXfMiZTzHhN
2saCAa6VQGO5fgS3L9KRLw8Zxm+GGWwB+X5hsG2p23IWD1munxYHvgzivdK6eiIGrhmJd81ZKlBk
8s4UZFdXcjdVYKcmzE4waht4kHCYFoH7Bslp9TwCtYWxUmXzLa/pYezope1XFwOH6pL44hKamtVa
48kIXNpVg0qOQgxmMMjxe/y5foJSCdM27bjv2cHBmMNJ6y3GJ6ZmhBtM4NyZFcGUuGK506CUiMaw
qjpHKgU5G+HXgSEjdvC8xlpikKTahbD+lbK9qR2T2jB1ustZ18K9dOGO2WZoGZyb2t3Stklm/jT6
7LbrgwiS683S6TPRIXSiDxeQds6unYCAWaCiLPcxrP2nwJAttYoRERjhTgu179rgohz50atfCkRI
Bv4X0AHVFa06FHQYRedgHYtHy62cRBEp052FxJyG4UYZYF11doLojkWdBT/GVONI6sDQg3Zm547u
5l8Hqf/aQWrtO//5Qep/L8PL92XjP45Q6w/9eYSifyCKHmo2D6O1cVTxgGT/dYTCv0fVgCR0PUGt
deXP4gGQG0InH0mGnrOqhL7Dv4M/kMm0pqxYiN9ZR3j/neKBVvqnPhvKCAelCopCCHk+in1zC0au
BjYn+H6lt5lnDZZwUMgahs9uGPWZX2Zg+b3/w96Z5UZurXl+K3cDNDgPQOE+kIw5QrMyJb0QklJ5
OPNwHvbUD4Vewt1Y/+hrO50eqq6BrkKj0C9GJiyFlBEkz/f9R1T0GubNnT1b03VTdmCDk3bIKeTe
JM7Yn/us3aaRnfhzJt8NZXzTjOyseMmrIwQ59g72wdzYGmK+wyl3cEnq9JvE+/DUaD1wmbC8sb1e
+vqtpgcmqLqFO7K1b9Pcu7F1ecVg0R8bS6XocLKpC3HG28RRhqspKj5SERe+4851+KOj222GAzb0
k97Iq8KrHqy+uU2N5AKwKHyRLthCo2Q/OeXBVBFslKr10LoylCK6nzwXTcSiIgP3cIFocwJVZhd4
ut3uELe0Ci8RbclIEfaoEMRRU2rHLyr3bFvCPeDudvcZYoctQ9H94tUNnvGxCXDlNL5b66qfuaBK
vVe6FIPwyEsbYKfKiSK/MJtrJ3fIkHbp8GsUx9uScfneZWW+TaKpOypOHe/LlY8szRR03k2a/ayV
xlXUa/JFj8YCDVbU3QH+3OSCUqisX64GD6fSVBW3XmwAqiqmd0Jf4vjkRpR02zF1ml6Z+U7jfq36
jAbZ5q5oJQbHeN5KK74aulH3E0U5m5SDBnETPcseVbwYM0pEcNmGdo4n0tKqL0J4F4KiJl+p9RfD
6T95DUoA2ZZHU6v3TuZutZQI+bjKmxBRRhR6dqSGY9t9xna5bVT9tiqRYgyKc1WPPL1o0bJxPJpi
1yz6p17taTXspeNXs4YjKtHVQMUc53Ms3oxTLFHnixvPgHY3xbC1lfYt1t0+iPHD+SnNaaFSc2GZ
HeT/XJxbHX6DqZp2Y9PNw0ndKrMNMZyBp2WZGV+odA8jW23CuXaXUC2nmLJdF7vWwimjlNAAilah
elDNDpfAPIQyakZWPFiLGke41QwO8+6oBF7hnofFfTDHWlLuncNVpP10o2KqPRWNifI9jXGelrN2
ZIy2IO3b+aOG3giUJXrTl9nYVMIt+D11fTu1lthqDtFKRBiYGNbLET2RcheREO7bvLGFoWNSEOq+
NZc36qeXIHXsTaS524YDpWtUYMGleGlnulKq4RMO8ucBICdcurEIZBrtapXumjr76jjyNsnNGatT
tq9SDb+eDbnu0mmWR+1ZgmwDPCKwWfIZB56SyGBI3AxOSC8wh+pfND0pNlZBbUwbEyOcNWmHvbfH
+tmk2wYXlB/xZPQjy0UuUi3XFrvzvjcMc1srcA0AN01od4h2nNRdAuFJbYd6nhtGWq/NFL2JmuO3
XkRBuz3YuVFFr/W0oD+KHlTVeatdRO1tlQx7j+fHNVn0X5YKa98cWQ9TGV/puEBPjcwHOmhJVl/Q
+HX20nE3iHfgmF0veUcl3kh/cZxi10k32rnSm0MEiM1Bd4s2GBUd+6/mkSURx2SvLsmVlbvL44Iy
yR9sM99MU1VtKrge3xmB3FEhP+LwUIKqpsoKqzXuEkucyhb/ciLEwe7T7VjPZ4ms/RhN8NhpNOxE
Hj3kw3AoiuprXnTPiqN+LCgUuZUpdUIkge3TWsH4eGPRWB6CuTMCLERK9JkxMvflmDZx3ZFRGZVH
S0cr0mLQD4q25E/kVQRzGc1P0azoG+qMUNQUzkfWe/cCRiOs0rVyuFL5pIQyHFDh3qai/GIr7oOV
KWnorR1cEBgK6hQEAErrLBi/2zpIWeeRUfF6IAA5FJrz4kGUBdXUcAm5SnouepEAWWtQnbnK09Fs
r91MWNuaK6XVkUr3EToVrYc5aufm3NYGgRc6/w7HvG5Uwva9sYwDKKtj4+AOF3F660rck+OA9GXW
9Y5iL9nyBKDd3pbal54w/10fe/RWoSa+ijKB7ZSWrdC1Jd0gadtt9c4rdiKbEVIob8h2x4vT4vpx
Iudpxgi4bSOPZVB3512aZNaGdfJxyCxOE9leKmI7/MrTd6jwxHbKi3pXdNG0V2LHIU4Cw5LTdO2x
0ycs3SptYJ3QVIIoeOJYnZkEv5pBbv4pwP0Pu1bw7xiofrlWkUtzpn+/D/zXmeC+/cjfmOD+zCEm
CCn/zx1ifwSOfvcP/I388psDrgu17e8dcP9CEvLvp6Tv39LfLOm/NfkRbbf9yeTHx0gryX9quQN0
/420+vsfuP7/X+10/11WzV8+Ues3WX5/atX8/6jEn6MSP68HgPl/vlOEr+nr2z/+d/lHewXf+PNe
oYEh4JNBI83mr607/7e1Al4GSkQDCQBjWDeOb2sFpcOYDzyS7cjhNblxvslq2CfQ8INv2MAIzl/Z
Kvhhv7t8kWHbrDAW/zEQAH9/+RrtOJbCyfUNT/WjNk9Htey3ZrRcKSQrPY+XEpZFTz9ilwNRNUE/
l43sb5kWrjr9JkITUJJOUhYRccoNCXh9qLQXJe0exhFDRpFcN2g4jOkzkSG+PeQgyu+FC6jhhRUq
aNnsYtsJY/VeTe0wXmPS9SWUiN/yIvqsT4/1NO+T5dHO+iBvHTKdEM3WH5ldBLzbQRYpJ4f2Z87o
berUV2qE3d2OL4YbI6aFEV1eoL6eCZxjIkz8JZ3Cyui3umxCpOxQqvzbKiMseMyTiBmOCYTwkNzE
Xn8c+mJvufbGdB6a3j3TxLif17NExDszVd70IgLkxqFYuL6b6vte55dDGDfjY1aKa9WMd+kEwF41
WNQLZj1ClioRWsSXNMbViMgycgUt4C+GjtjDS8Kh6hgHiqM5UxVl1whk0b9I9zbmB9A1hv8738eM
Eao67A1mKoKmtszRh574klXHqyl8KUf5VG3ieYZyQCqQRnd5RZhUfnTqkk7z2k9dhmHSwMo8O3ht
FTbdFKLCRjG6bEbHOyQzr25Bgiz1EhSRfBooxARwIUZiXk6JmN9zDKZZns9+Y4oPw86ukTiEUpJu
NqvXrFotqpVrHIS3JfFSdfbRW/2hYoKMFfVYZrgb08cSspsSjj3pSEEJW1HBBeqxvUqRD1ZJfpBI
jytMM0TjdmKsiFKG9wmJfqlcleoSIJ2N0Gp7fXrn1UY49JrfWWI/JLxzsean5DsZFG6WUX1AEbJN
u9umWg7pQk4ERRKo7v3ZYyebjnH5mOC2ITzqyYz3XQ2+Np+bCMWGDGzCcGaKLb1IIX4sC2vrXhI4
NkLvZ5nhE/R19HpaPsZyVUduMgo+FPIfG6tCNZDvjeiNyL8gdZU1xOrodNGzUpDrjjMaN1sokUg6
LnpzcigQUwUoQjeZfJ1rNSRYaEcF20lnmjfi6phkyT0Wmu1kGZcOiXHjPNVInGsnOtbp19lp0Tmw
ayOsQICL0v42HcjCiIwrWbKDLxBoaoEGLtd9W0v2fD2XmoV8BjCOFtSJBJklo1sO/wIhH3Gs3Ei9
/OxOY9h6872Va6j2l8CtOb9bK0zs+CkGLUzYp3SJVoLOtmr+NKj17aLVAImIaiJ6QnUtmB3VVzUd
vgX1iHvs+nirSe2qIVvOXF8R0qmum7C0pk0XP5rNR9/0m6lIwTy7oFeiwNLF3hHNPvfGe8tYnvt5
5h6blLtaWR6bvLkeah5Jjf2Y1jLzKRT9Ug/u4Nfj9KCTWYEoq98TJnXMuuRcLAPvcfwsSl4jG92d
UedvaR6Hmp4uQZIkPKI07H7GIW2bh77ETYFzbu7BDHRvkzQEbEx54Mw8ZmSy070al0C2UZxLqRH/
1upnsTQHMwF2jHj3vSTfLJFDIBESXCVPdy6QH4lFoRGXW3p1A6MQe9pMD1gJtkZmfp4S7XYu1ZOC
ELx3WXa6MURGdGf2xIWly1vexoexnh4hkR4zpw7V1vW7QYbomlu/UJ2QiqDQomhOrJRf1QaWZuwW
97YZnmxl3OAXCQe0aqlZHvUY3W1jB5q0PnkZynGyZYZVRZ7Mp6GwAg6rbRW3PlsmBZrN+D4pFrUv
M09xzYnmUJY1m0/lR+PwZZbcAY3Ktpg1865sC6Qp+aVHWwcnr7F/Q7Ity/QiMOwHsQsaTYTdzdxp
vir4KBFreXq9reZiV7EMOaW3mafqrrTUG3WIghJI150uPEYJ/MtMMO8OhXme7FIt22AN4zn3GJOL
apcO36cGSh/tReJZfGSI836M2hGRHW0WWHtuump+i8eepBvIp4neD2fecGJdxCxGnpDknmYmT5f8
ScTudTX2u4wwEcdZDiSAntw0C+eiDlCzYQACjsDl8alpXpBQBsSo+YWrPrqZfSPFfkkHjCwrwttu
i0psyXALS2JC6sU5CFB8nvO3RNs8THr+gO+b52MTinpvdOZ7MfQ3pXzsuEQTzDsJjgpL1fZRqe8j
Wvxis7mapoLILCxKiPX6trwlx2iH7sMHNgzS7n3C1DlzOmkN2ig1Rr6znIzCoUPnSe0Sf6S1VzGf
SYrcJIZJxKMZRsm0axR8Bl0WGl51kwMHLH2yH53O95oqWIr02kTSORvoIomNdOs1z6x7WdgRWyHW
HKK9K8wTzKmvZ0QcXBvmrem89g5HPdryFuF/1RV7yWeQ2V3Y9T21zvQ4x3GAS9FvBnwUpB6J0ebX
ezR4jJqFvamXjxS7ArUmSM67gBLdfYH0XKv1S515x4mKZt9wxI5L8lgt40PRcefPyfKKgPUu0kuo
VGC+Lhr25ZKEKXBOX3Vc1+KGinTeSimZV6QX6IO7idLCT0Z7I7soxE561EGYeqlwnphBTIIkqVEQ
BUdpiGMaO7tBm7dTLQAcWpbZ/JAscx3E6njuNQoCCYlX9GfRV9vJBllw27slFn4a06eVeEe1hm6P
X8byaRiNk5HKEH4+0Kk4dnSwhZulKUNNYmaN+YhV6kDM0q+7aaPFWVCPxT4py8ADpJ30T9ibgjln
t/HeWu+4GCel8c6iyw45W3JhaVdukh9KBHjSvpktLPWRuh0hVZqov8gJs0zv95ZzULuJK50zTUGc
bDa32twG2pBtyUUKVDf7bCTLYarVTd+jMhRpwBTLGUjesfikdehHM9oYK2+vRXR3GeNezbBO29Ht
kKDTVdFX63Dpnr+IO4/uJmV2gxKxcZrcoIE+cMcgwzAOps0BUj3EuA40LQ5mrrAc+KP2qsBYs6SM
F8uL961HN5menwvZ7GVOHBkDZUWr9Gx4gWPQt6CSK+ppYzgR7eIuVVCLaeOBs81t8lDY3dYdSHkk
i3pEnU3k40XJqo0X8dmh8cQdu8s7J0zKZVsI61hK/fMw61dN3j0othbOMZnWqTgleX7pFOEb+XCZ
0uyS18nOFcPdX+dw/kcbTx2WjD9fq/zXuGr69+qP1iq+8ee1Sv0BL8DqfPixDHg1iv5qr7LRwpFs
iRpqzbGAyP95r3J/4HnIWgVHDOu8uuJ/XqvWwmL8+KxVuDFZuay/sleR8fC7vYo4cs1yXdXjF4F2
/n6vcqZ6IPpLnxBlO/E27RXV9wp8CwRqYjMq6MOIbqpOuZ2wSEfrjZ6Nydtk5rd1rpMSqA6UVM3Z
Q+XSj2XP3Qf7/4fZZyrGtDjD07cs/pRxUI85M6+9cItbHAwecF1AqPRjViQtfA+CkXpQp1CqEMwu
p3hoD8t70XTXjYIiKy9BJ6cmurYWewhzEM9wqVqTo3u80/s628ikbMNEtvfNpD3OMRwzYn5QfMnz
w6BDANiwvVrK5alctEvRL5eFNLvA7Hp/WsQz25IdOOC3/lQAAfcNACBj9rFDsLXpVtxQRYmDGLU7
eCum6BjjyAzunpcVb0xj10E3pbBHTulnaS7bvifYMAKjLHj0+X3Z5Ny5munbK5QpOkDN1UASCJff
YYoJgLRX8JPe94cMNDTW2ltlhUcdXp4BB8hUGFMT5qCoKA4/pMmLDjZpkSl5ec/dCroWq8UgRTnM
EYFiF/23golC4NSYyvU05AepSZltZqWyeFIhghmi/g3Pm+Y7Ih2ChSfHzcB7/aQPad5hS7Vwu+aO
x8szVw0RVIJRzwdFUL+eFdHJbqadNzKIxQnWzbhlW3E9dUefPXRKz4i/9PJBjg0S6aYtTmMnvUOn
aC1DHe8k2dAG5y6RHyTJqhj1iArsGiacJrIfPXMiUlGNP8magTxRmb4nQhR0f+n0TxRNyo2YOr5z
NtPz4Jo3Uc8wbhY6mnOU1bZZnbDDvVWmfW9ZXXxTthNTq9tG13UZvzWZ0cF0NBzxTWWd08hD8owA
aKtPUhfboY6rN8N1n0q1PqGvWfBoSnXXC/3Wlsr8oERLAyaOGdAkX+kU9zFNXAPiHjwMqT+NcPOK
FywJev86yShWmJT3xMsfyQ1D07AALExmoQV17D4jaPYY0w1yMb3CeuRPDEGiQ5rgLNMzkZxPzuC+
pzPp0nkFgTUTAt3V9r6N0i85Cnpfy/i52apZUuPxMe81XN8a7oUud/LAUlLzxq4NeIKkgJaLO/nP
2Ji/hLb9z3z68yAG7wbpNlGjeNDmKxb25+fATVMNuIiT17/5r0QZI/z59Ynwhy/2q7OB2j/T1mGn
Ac/WLJdvmBvhrmiDiARwieVZXW7fzgb65ajSRMm6omGcAL8cDs4PqIOg2IDKfnrBv//bd7287W/+
/mvU34D5/x1mjFaboklavy1L+23H+qDSqpksBP+TmNnus8RUAns01L079SOJtsXZSDAUuM1kEhkf
GeX13NVcqjkLBFrLyo/nKPXjxT6h2vts17oeCkWQ+Gyu+3MpysCa+gU3ERoX3euVs+ZN92XTXJlN
9V6SFcYt3ypHQzonJi37Bvb6w/GEdcpJ6g3bNnolP7IKpGbttNFSjjzi4jAtK7AU56BFrJKm039N
jAT3+hyUpjwhbNq5sSsg45hbq9xWfC9RdnqNl3xm8FJ7Oo6M0jbJ1LRYLXIekKKXR2zlEWZgHl1T
kWHsbU3EfXk3aK9NW5LE66ZJmKnavcQ0gWE18QJkxcuWxIavk14lQUPuUcseSgEIyw2xPsomruo7
KwZqkh2x8LVMjSAWGgroWG+PcdRKXyRwPeXK+pAiVAP5wQSZBU6vlRvqp/oyrmxRA22UrfxRtzJJ
3copLSu7ZIzWk7vyTXUkpttlmu/7ISt3hT5T3FDxewmj3EQipxtkKPUruq8oFCwUZ+fAbnlzKcJ5
JbxmOUN9rSRYOxl2UMX5bdfjds8q6xCtlJkySJyKNTG8Nb6UbZ5HTwbnqroesL02XRp7uaicvIVe
Xy1ZosC5rkP9MAJe5bPc8Hjm4dfeE2jfhrqeEYid93flXJpBoow4ryNxQr+0EMkfUXZB+oWiQ3DZ
9fRl0j3IUw9bu2eZAc6gCWoOl1W+DhVe7XmbdQkVQKRz0Q3+sI4gMhbpqc6jo8k5GjiZ/WExteB5
t/EzZwjGiKiuZPY0Ls1ZL/HZCILkPSwvXJP+yBBEGP9d1y53el3el1aVMshX5KBqjuurSYWrRo/q
S5GnGIvkvGzdWmkOjSKMkHuJX200svtBQ7pKqCQ6Brt6xMZucHiPFgXYOMbQh2Bb5yNEDmYb7ClS
v0OU9klaVnqeU/mCFd6B782eJreR4VBbyFiG9KAJQt/mElynKkYtEIKF1Ju0FyepdqLLh/1g2J/M
zrm2hXeXRsu1Z4HqdO5Ok8DNZroxZt7V3sAj1O6cCDgpI2gW+1ba9m/EWh3G0nRWU9tdU8ut2bek
2ni88rzL4sjgmnMr1mawZTOPokAxNGKmBRBJh2kCKItcIsbMU7QswwnagEjqVb1drjruHNu4Pgy3
XVsdtAYGmOwJdqx+YtrCZp4pE4FhhG0G+aoNT1eVeLHqxacOGMnGZB/qWcGHg6w8RV5OJDmo/ao4
F0k57KfEtg/Z1LYfDsJ04pl6zBnWY4ugI9BW5XqsJA/0LFQI+Zon5g53o9jZHYU2wKir8l0igW+Q
wndTedd0c+Ahka/6ZEBHjHJeXTX0Sc5uujCEgfAAh6mEDuRSHXCiDbfIdh7R1ASkwJPMXnIjDQj1
GwT7DsJ9hYc5RnO0/OOq6m9Xfb+CUyHIVs3/r46lP2Bx/2DWZ+rlUHEoOVJNgN3vZ/1vLSOWfwFd
uM6vh89zmG/+pYKRdXH4Psrp+x/2G0r1W8GI5SOz2VWPxr67UfwDCKcP7PpdwchfGkr+Q1P9+krv
laR9UmBQ/fu//fTK4Wv3+t1fNmWXdPNt/9HMdx+YOrufz831K//V//mTi/1f0wWurNqfDxkQ/u3H
P/69av52VfUf3ymLf+IA1+//NlfoLJQe0m9SNb6j8tQfrFUYjr3Do8Tiu5XT+wG5HiYrJguyfNeE
om8rJxeMydhr6qQk8Ye/snJiOPrdlQE6iwlp9VlRsP7bqYL2v3bi0CB4J5NYSZXs3o2iu15xiWQt
cD60QNppvx0FEeqKsTPm8dCKam9qw1VTGx+Ib0+WoPVtSLk7m8kjomU+l/ZCwHwM5qMgbItqGrKR
/m+RT+7HnHTupjsT5v0mzYEto1ePEG5vTSyutO5h6qqjyPQURVh2Rlb3kNsfwODHymoxXxJbwRM0
KYoQLz+7Eyxikwa6CdPj5eN1Lp0vpIXuSdi/rKUq0kIB3EsCABG4dYRYdIRmsA8NbhFG45sD89Qs
FxM0NnGebDA7lJAnrVG2EdrcWjxlyZeq7WBdXszpSmfUp+pDZB2PPdfHz8CXEC7emu8xi3eTKdty
+qQaR41qjliDImDWcEZvqw8vS4WcanIOtfyqDZdkRSLbqxYcFs5krnBSj3eSOWI2XlL7A0FhWHmv
Jin+rZx2uc4KaJLVDxGSPnVpHRZYwXUcxJF8GQyeGdL1HanvUz6vfrICxZLooxa++QWxT+h5dK4X
aH48fhRawz4K2vRYRodUxiGRLfusTTZaOd90kGBEtjwPdBrEo7rBikLLwdru09Cjrs8bM5/DVrTP
eHOOBTLHDEY2SuYrO+X5qdKFQ6maa7Ls1st94pAQT35+6yhHuUKh7JfSEVtPrOHJWuhWLJ1UeSyd
exqn5irK1RsXbWZSYw2y9U3fvQjVCWhkuE6hE/ti2M/2vUk8T1wWwIzxtlmzEIccOy4obUQiUWZs
pEsVYUUjGMynN8eENiDf46dOy73BPq7UNl0OxB6AfMz6EPTmu6MUGxkxhUknzBU8YBP1hZBEq0rJ
G7/OTBwNnKIe62HfEtQTP0S189mruVY6GDX9s4VIcoxiWuTUDdq3HbFEVGcIorDSU1Knn/RWfB47
9TZaCTgEeqKqPgGV5KFV3o5ltSnbrwIwXbOKHavQvh3UIJE0OdjpjnP1Jq7LA96bYCk/2vpVlp/m
yb4iUuPGUfogAVNWpuJi4uDLXXGOoZA95a3iczEZgnO5bNOCOeUtIlGFNMLeYa6dQPXLhAOZntUx
1rkYoB4IFdAPbTFQMUKg1JwyXEz6Tkp0mhZHp/omcjWI3OIOTyWm+Ht3jHbFRMZhAUuq9CQNAXaO
NRSzhEQrQnClVzLpSSEf7gFka2BXtIFJd9vDXVcgBoabXOLFDIi7v5qjLqjoWB4XJgfBmKpj8Iyi
l6SsTmOWwUwvvGxhWPrOtJdd1kHNR2QWaR0KN5X3oC8Btdwa7hIhIJlVpBoM46ta4O+h9+GUmpI1
BzFZw8c2RPZDVYGctLN7Jd2EaAVThS3LX/BRwLZa2aexqMUuTu0dhUG3iyAQW51oeMGQgCY0kFMP
UIT810mnW8uorvREXpOTgCWMHCwNCUCvvWgkq9F2UdL6kvPGE3yx7cosjCM4VQLk7ueZVpVF4Ubl
n2sjuw7VAbhc425hkXnpre5Ume1W8cTOW8RhKJBSdm2IxzsEFdt7oxo4wtzFlTjDPZS+RXpBCnFJ
o6s/W1kYTcQEqeplsh/LZg6Rk8E1AIgkR9f4qIerGnyFLpm9Qv1LGltfHFc5Aj4d5CS3cRpthunZ
hr2vU+i4SVLxKZHqDRIGclSJ3p9eR6DxsEvxjMTDo5LEl6ZBH626yZOTx1eNUe96ZfpqJfIhJelM
1+V5Xrwbt6LtsoNb7qz+ljTT82S6r1m9KPTprABKod+MhX1ahJ5sGpu8tKKDPlNsesgSzTlYVrFJ
5Z2eg8DXHqrj4dzO6VEpq7PbIjup2w3nyobOEN4EzPZDdYco/nrUpxc1xtWZsGzWc7dPJxvVt4nm
nQEX/OslQ5zt0bHm6d3nPPvUUxyVLfO77eY7z7AuU4Ljry7Na4uHv9ctT/PEe8/eGGHya91xp5Yk
MsU6TvfpS4yuhQ6vl6bNzyLBAy+V6VjBBEY9BZ8WoNDUm8cqrm+msflnOPL/vZHr1xPX339BjP4W
NNX4hQmjef/48rdN2STv9N6UXfvjSPbLiPbPoeyXv/4/NbGtg8ufT2yb/B//67X9203yj3//DhD6
WbLFN/88rmk/YGiF3gVgIZMWS8evYaA1Fxcvx0+WDmapn2Eg7wcEfeRPurrpkkKpfjewAdgwWrkk
Y6t80V8b2MzfSwctIjLpJYTH5We6v+EIktoqtCwllwcw+OwVeFb7PhUwvgMxLBn3WoGmgEIp56j3
WrFzDFqdgDjeKvozQ1eDAYtT705zhylIcoRS8Qrc9vtsrk6y1uIwL5xHMZtPM9f1lgoxQGlliW+z
YWSxpimKB3TrbdTSdnZKYh9VKTVIBT0Jtcr+4tbxS0Z+JksmfCoKYgy7sd6vOpByg/FTP2KHvTHI
yQNnbnELFM6LsKtsz/QDcl1YiA60yXzp6wXHfuTdxAJlg61fEc700I0aABCxYkvDEyTtU6a/OdtF
1K9UrVjdqR71LTYSrtZ60xGR+2xwJ6plrrW8P3SCk8eeGZ/cLFYfB9O8KNHIFmiXPCiI9SNVfW9m
3RcrGjOMIVOMRUS5k/jkil77mi/52UthvwkJ3w0eR02Wi4Zmn+El7gWK5tQYgyYuEWl1y7sBgu/a
3SdbNZUTcSXo6DPO6TKHopCd9zUHzrmrvewxysdzhmuAAU65qebZ25M1XlAN5hq8x0sECJCD2mnx
/ejIZy68mr4oCopmoUoqacj8LeaJgCc3D4oKhdiwwv1J4lxNtvYuCp4+cY1DQpYaYIarHXtRnq2q
eKupVdrZjeptBTmehNPlN2lnfVba5FVNV7QHXqTK6UXUbZwmCidLOZTGoYQUpQioXIObqjiMy3rk
HMrfjJZZII0ghJdUykM8us6d2xtrz5tDgU/PRt621WfTFM9DV9GbhdukcapkY5P11LnabT5itx71
czMa29mS+PQwatjKU6fZFAJqoYF0xoCTctTqeQ1kLJf2muP/hURfetwd9bwY3UmOyrsu7MfESrdV
nqp+21UvTis/UIDv1IWEc4a/J+IhAtEWH52lHcqyudedakADB6zpidssih7dfM6CxFK2NCBuzH45
6GV6Za/iOow5jg9Pgw3Sgpb38uFRjfCEkAb2ulBNFAxjRTkXiAO2lXOi2ffQM5+nRSHktTgmqBZt
Ue8qo7ykrYnwJMc0MwKj5HpzSencKwsU5LMzYPKJFobL2QwdFJa9ZV7PdYycK7sqR+/WTWI0CTpT
/6qzalsELUXpQTAD8GJ+SCByRDhGzdkrpycT04UPA3Ec3GRLj/ZmcaO7CtemNtfXZeGwXxO7OSwv
UVofMkHrVBRfZFRtdbW/T+ISzrvZu0b31avgifBRXzx3uiu6RfGNgYDAhW+xe2XfztFjxC2ku9Yj
ZM2xLqMTpYGHKim2NSJQPWs+N0Z/aOuJ+XW6/rEbKkUgkS/mK4Va23TN4/rWExV7GFLiJtsNRYvO
pFYkAsX864jUB3ZL2Y51cp48smZK17skY77Nbfk5dzG/tv1qdeC+DzoquIJKQWeZ0t7rI76UZJGS
85Z37rs0zJdWsO9NFE3VZXWZlv6uWbpfuqbMGngXY9A41pdZT0O9FIOvGrPcRR0yt1kc6plMIpVk
ubpncgXNwvrU/Ii3qtdNO+/T1aLUVMb5x2aqrFO+FH1xqRr8rbWd3vYdsJQwaKnqBgYLV6G0gRMr
sIW81Op0J+KZMTR+mpmsFCs/LDnhv4RW3XsTRa2yT49aqn80Qn0uxxkHm/qaW3n4+yYrXutpIfEt
7vOrFB9T70Q3lOh9IYTruh+t57JNvrQUqm+Ys4j+qfLWZ9Z+JnTtuZ/Ig13RS8O2L/j8vuqzfWa9
xmuHfYs0I4Jo4Uv8QcwYd8dubzG1tlZ20VwvqBaX6adx9qZNc1it48KY8/1UV9TTTeWDuTZlqW67
xmJuMsVGFuMdfizNws4BXqrNN/panIW9DR+GRiqpVb5JN+3WfLQnMvVo9zLSR4f9zHfYaogJQRLG
PUqYUYKkKu7q0Z9jvXxWZUtUrUmx3o8lW9JRHmcg46OcupKoOYKTiWy2bwdTcUy/S11n9YD9Ur41
LnxemlOySmZA+GbeQLxreUIg7vpo1Us7EMn/Ye/MkhvHsi07lZwA0oCL5gKfRYIEO4mkevcfmCSX
0Pc9ZvTGUROrhcgm3D2aZ2H2PqrS6ifD0iJcclEk7rn77L32TKXmuOjEPD3QG4voBU5etbZ7tT8B
snwzqhHDcGIOGNPk69gDHlHzoHHzKBnItRk0zJt6+4/2or80Dv57yPt5lvthFPx/VadjOvqzqe9v
9x/R2++ZQpbt3j8nPsv+O2gGg6EKUzuCmvzVbA8AYAnbAKnBjrFwkL4zhSygSp3NH6u93yh0JuCk
ZeCjMkRztL+U/0eN+1mhE8TfwR+xZuR8N6yftNsZdBiaFkyjSHXeqzw/lbbYUQn8TVAxvE1xWEFN
S5/rMHX2sWYm61zT5mvqc9wpPekr3JwX055eoizBTkF2YF2DCXD5RuHWVIZ6L0Pu9P7Uaxc/VgMv
KhAIlJZTA9vpszN3J37+B1MfHqkuYc9BWLCNCgX8awpuMGtUiMLsy/TAvzI3HmfOAhzDXpwY5zIc
j0U+vVemSNw+zOHX+QCahgSHwqAYaDUySTfmjKlbdgoSiXnMQ0VftVRSHiOrezCjRlk1idksPlR2
Og0+c8CS/IyjYj1EQR5viogoYzCWV63Mhq2Vg1+2o+pVJOZVLST/ZZj2K2v08xu/5nlTcyFczaVN
cwy0O7dqMmSZNLrPJn1L5e0JGngOVgCFzQy5EPaZup0xMUMs9Ww72we6jXKI/Od0ULHncmT173A5
F3FEa3K2U5V+qyW4mVMLrKAugDFjx6305Mln84chVHGtyvISrtnxzEtMkQ1LqwrfQZ8DXenwZNLx
TP2W2R/GwLGPY2diFxEGp1cAx6DpavVUGHq+LSMbk6bNs9TU/BHo0FIt3AxpdeKOnqwqW07QAgHK
S5C5a2MCAtFTNMw+dYaUOZ6VyLmXAryk2iLW5hZ49VEtv5QGr2mkmXuwhMGROy5MYdqz1g39Vduy
LchMQ7UGrqPv+EVUpK2rJ1uNAm9M/dMQ2fGGd80Cm6j1lcKSaVXYfrEpS9zJBsPcvq1E6voGXp6C
YCcJ0jFbRygCt4XoVPaEcciiB2S4IdOz7XBop7F9UMbqbTbLh9lOPpRwfq9Ns9sWhfNhDWAeUmXc
hnZ1VvXxM7TRojQlfG6ctHIHQ4s+odXkp1TMyq6rhuRuHEDVW3QId2i6ZteO20ICKU0GH3+1XrQb
jYpnV5lkubd6RvGsNm9HPfmkmYcPWoOpiHjnSk2tU+EEu1atkFO6nZmiUEVMj6s4rQ54D3nbaszp
QieFEtJGw+jZPra8u920md6mfmjWerpo4T7L/MYh96sCjvRyMYygKCMsXtmwourOvzSGw3CPiICW
Zb7jI+9Ig5r7WZ9mZBkNX+Xs1DcdyYIVKpTcZm1y0k1cWRK6o6lBWerG8YTOFLsllsWsT05gXb9O
ZamupBz5tc9xyna4f9SNhCKyXDsqWn90SuPSUsgWRDap1qHlNx086UqJyDqRsE7iZlinXMjURtkN
GhIU1Qy4Vqnh1vC1J+wN2GQfm4aFQkLy0xw9NYBcH4Qvpa9+luPYuTN8uXVpxQbFBNWnZmTPUW1y
azPGRS/UXrsKt+8I/2eHda+j6km5VeP+jT3oniyRZ/XiLZD1Z2BWpHeifRpa/AXBhQ4ma4PetBb3
Kd5gU/lQKG5G5+MYWGepI3daXJQryGMUmsSAlNqoj11AaOOq1TVl98uZ85cO4T89Xn84iP99XP8H
aDIL9e2PT+f71/xvh6L53//1t28ffzu/F78nzCxf4V/CjAp3ULf0fx63rNJ+FWbUv1s2TB9UG8jl
kgTcr8IMhzv/H9UFEx8MHQ255NdNGtsth+Ur/VDiFwrHv/aK/9zf/pk/BwHm53NaFxarPI2vZOsG
hzb//rtMZ063MDdSuDLGUEMGizbF6LtxgKSc+Fyw5cqpBHj8ZWBm5B0ALicFII5qE1SoChxx/SA2
FrFyMipbyw9v0ee8Ukroho8G2xCC5TmiyogCXmcxYYW7gpkbQg4d5UcLOVzyNfz2XjZfurZ2QwIa
ScDuO7nYwP+n7q1qC08v90X/iK+uoiSgwExZ4iSllTQyRupK/DV/V4DGA0F/fJKCD3BGcsrshGdS
QpDjsJ5kWBw5bo/TPD2AI9hadr+LDWJ9qbHuyBo1xhtwBExuxi7XzJ1G6YEhHuycRTNVCLnxVLc6
GTJ1Y7esdwjbt/N9RndCRIdCkJTXoH832A8CwdkEtCyo5GqSUKy4b3tM+xws8d3ER3aknUGtEQdK
WHHpDuLGvc6dOXZ6LBCTl2H+EJ3l6hOmDSV4YsPpsvRf6WqyzYYbQBMw/atzWB9kMu+ULnsQulcC
2G1mnP0Et+34lp0IfFRYkghHkmcDk8FWTTLX0XQyUs3GaOSWwf1BQyjTi2BXq/mh8l/iRj9OoFi5
3oDyk5toiRYYyXDwm+RGlvkGzfF+jsCPIYP3bPH0G43ChLCkqSIZKZJutjg01k2R3OhOthI2zqw6
3doF/qPw1YIsotevuri3K4eV3Xsb1lunJNs4ojY0T72euEP/OmoDrpNwnRiHxT2U4oGcRyxctIQo
PdIaCk5m0G2Sl9hN052i3leDvhnr7qpVL2WoHJUiWJc8FdVIICXkN41Z8Ffp3EhTtwHJM6QqtPYS
E+pd2oO/qKRrT4+o7jeRczS66aBa3WmQlBvUPQZIfSWia6DICxhf4GvWzql6RjcuXnRW485c06a9
6Zp0r1WJp6uzF5iMaVGDRwezWKvx3nvAFeUxI+9jCz3d712D3IHesQbIb1SkI9G9JRQiTPOB5ogN
bMOdJi5N3O2VnlBYoj1UY8SEYl5suOP9aD53s1yXqnhF/jwlrX+aw9i12DkCeN+ZvQkpoPZm+aQp
vOSROZwU2XkCaiTs0EMqaCcmk9LO09qk/8SoLgk3a6v+ptLtQIeCN5FWwZu6NUdrC+A0cdXKEQuT
70lVzXNkU1/dsCHAR/vVkbYn2BwoywaBTULLRgFz7wkNChuzgdwwv1gIBFZinadlFeGzkyiyszUU
rur07z3riowJk+WFz8y6kGZq2obKdnEzV+J1yodne9l9aCxBRpYhBksRwXJkZknC9L1SWJoULE8c
lig1DJUkig5wtk7MXludZUtS3mlWvolZwQSMDKA9TNbLy34GiDUhEFY26bK6WXY4XaAmvCysoOxq
C3VhM1kJa56GXiBUW+jLm5lFkB8UJ2UKkNeszVDHYmETH5sKB1tquGP7VmaMZB3qJVzWAqy7Rtgy
wJBVsdTtABiXWBjhDlad5fUqq+riOkUxERKagJjBtNAGP2Ot1PEzn7NNyl6PX+JOYIU0jHBttIyg
Wr4vwFMuTrKxAaneFAGoehldG8z2+JwvVp0/axphubYk9KGiq+ZpeaOnxX026OuJTXNQ9rcZG/xB
F/tMrzchnwubl7lWmoPB/J4Zu8qfvQjLVOw0LpquZzhQt51ow8Xy0gXODWVN67lHOPQJkyZwtaUW
3Maq7eEmPNkRuP+2v9KnsRr5rAxTSAqUg2RChHNu4yX0omFzEukBgJJbdOYabnOP4mVykxjWCXA4
uzahirZu2ANX99s9fJGVmeiAM5/m9s0MNW8YmlNaG14rHqPyrayeo7naa9rgWeJUiLe+e8VBcFQc
4zJbPPoJgyb49wyoF8Vgr9ukPeHra4DqzCwwy9TYLC8zm3Vtpi3en3ksahtdx3s+sDOD+lZP0w6j
tcvJvJ/q8VSJmSxRNN4oVfscqsKFRnnHLLwxzCKh3oUHRqEMNynPRBj2PDCoQa7NQ6tLeI3mbYB+
IhKeBCb7eu6yEzHDifeJufKZbZ0emaa6Myrtvq+21VytuWefJSD3kPMqTVlHYuW2+eDYyclXhSem
p0wHwaQ9C3ios+WjF38qhX+Lwbb0g3U1fnLSrXDogOa0PsHgX5Ql7pm3XLQSgj7m3kDWjdDkZH00
R5VAJAJ+i29Bq+iLeiHzTEMVq0YpCDUFlx6peJ0pBb1CwNebs8mKIHO0i5WlG+mPHiGLdczBq5vx
1XJad7BYm8zF82AUbk5KYpbWPm/nNfk2Mg0cqaJ5kml0aBZ92P8s9WybZfTyALItI8yzzbvsBxoD
442ZdjzTW7LaDXA8suSjlr4DSzqIOWZ7K2/BFxHXpVlCRPoua9oNG/6t6JyjOhL3FjsrmRcbIAbJ
zMNMshUx+KjZ2ttzCjm4f076x7gHFUrRxEgPokVCMqM4rBCZ18l7SjB6W3iBVmITXjjy/QqQ0q4A
K2UvfKmYt3RVkWPEtJFhD7U1kpELhWrGelKNeJKm8OIQAGuUdkdHhivrR1XInc6lxCHDIvT2MsfN
q9H3D2QaPAJgR1/hU9sxhqnZlm2dS3P40pm2aXu5lvZLWul7bDrU1QRuW0VnnaSLX31wAXPrgCYJ
wlw++nKtuapxLJvikAvWYwlJ4l67VqX6gL3xEMLnyQFuzYF/VPxkPWCzVVlfxFhy8irzSsM+6sm3
buRhMhHUF+9Dp1+VqLkPEvBImnb1BY6XCk7sPzyHf+km8u/7xX+kHMhG9o8vHJumfCVs99pyp/jF
UfhdPaHFn/z1oqHaBLoAZdCN+7NjD9CfxY1CWAYNqd+HxJy/Sw3uhiPlP7Ac3wUBUBFVyRMd1B+3
F+Jnf8WyZ/8i+P1o5iQcQOUngQQ2zs7PHcH+KGO9y9UJVcUG7tRt1KbbT46/NXFC55Se2aV6Chg/
BLA6sZxPefUw0t7XZ4JWt4DEsE+t32TdRLO+tenHCgnezKRpeysmxTm5swp4jf3WjGuls0m80gBm
jF5kYnEyPhrHOQe6j/9W3ahBtKOFxSM8ubKIy+Tkl5KQGQRNfSxQtuFU8Pi4T9J7BXSCIrU9mwY+
ZOaqbNr1pJQPafA1k6R+y+gmc0CVsdALZHhrRMTUwxrHFbiQOOYG0PktskPvJtiKKvCFdXIZSOrO
0bgF3bVWR32lakyt3XOECGBOMLSMfEdnCksIrdpbDvtiPFsN2/KwsvhJDKIU+kENGIzhcwCjG9Dr
iWLb/IclilxvsZ1BxupSmslgBpuGCycM+8ZIWPRqgOmkEiwy7TNdW1/bNnyOImJBaeClkM8oVwGx
BfJ5QvVkD2Jg+cppjqRG7KFWomuYpod6puc9yN3QzJlSs7fMJ0CvRMY5B2aX0LdSSP5aTBQTo7xm
5ye7/OSZsSlwLZpjgmHL3CwqkwKHuoi5QxF1gyTSIB0hiEJwwWN0DY32PvUxtCT8hict+TJLecij
4tYMECKtCW/82BPa9V2/do5z5jPMA4g2plsNj7xvADqX5BLqYYXvh0lOX8vcuq9M2kmq6IgkiGtS
sB95amN/XzrjcZA69yJnmyQPQAnWtWM8zHVAlMFeD6Z/R91g4gYqZ8Uk/BHaa/0SqVjVx4QCMp+I
t45hsene+wjJJno2Mq5o5UaZ1S+BLv0V+LMSMLTCjNH1m4HdnqjbddZNKikvccGxBKOAJ62l3rDw
oQ2y7Xpaf6B4FEAiWp64VUASrm21x9nq+lVa+ZTnyY+elzwtMPHXSQd3Ua5nMmn40bPP2VKP1EBt
UR+ulV7faIMF2CxJv1p5CReenyPipBHjNiZxR5glucHcuBlVHxJtf5hj8RpO2rMiManPYGE578YR
rkXDgt9fG5V/1rHl2UnrqkrxZts5zSQsr/rKpYSErWKVbjP04UmUlEnt4V94mEtd2nRuQ9PeawJr
f15fhgRyGfe1aIHMoE9H7ZPeKWszwruVX9Qg3ihS2YY5pzQDVEBzTlK+pdFr4uD/0MzbjgMVeXAt
nTvCiKnmmsFzqOwVaX+MvGYWDBWziW+U1mZkGNcF7bmNQ6houOeNCzi42adcDKbqW+1cjUjdN0iY
kbo25wDf01vcMr7b42boz5VBRztTXtRRDWR/JZN7pNkBL6h2NtKODib9Wox3etTtK/L5lIhfRp0L
axY+WVLdG44BBELfmfMFdO4JAt4unNEro4vAlTxXQHBILqqSd3p5Bby6aSquXsKqro40r0R6dlmR
HLOQiYfWlUMsNK+YmedaY9gqA2wC3T8OHVS70UHkrEqTMzrdDRaz2lzcyjTY+lN4VhLjgcAH/DNT
OaracyDNz1SJPQotNz7fD4wKXo9JQ7web7GwrQqjvuazra46XfsSqN3XVG2vsVqd/JJNg1rUKvq5
DszOLOa7seZxEBZGD7UilV66IEWSSNbbJoSPCWMDC8s8qa4aOHuF/Uk2M+dHVuZGQFoaG+KFyMJN
rlf3ipptavWhglnh4+E1s0+jmjoyOy/kn241HvG1jE702dzq0cscobiI6Ebj5U8qPio5BtOAx14R
ecksvxVciUshN1ohvwJfPmdLEUBnjje9ivY6OS9zHd8ERbLWgX9WxmcguksD2tNUIzdzzqHqS7iF
ykOUHENI7yYhpUzwmJtRAJJ4Ca8WSMfa3g/J6IyXvsxuKH/w4kbzzPS2zfBudtaHk4GMTMQ+5Onr
R4g6QtmIeT5XcnyuWPvEz6NzlVnpFfGNaSQLh3G6jaIXZapuTCnWBY/dOVVvC7CWdmlwZ0vXIY+J
NIFRFfnowQ+TKNxMc7v0m8BmCUHmvhxppSJDw/LMhY+JyYIllrkfGvlBF8ChsTrQgkv7RIoY8ZJN
zpUCFZKg9VYpbSSTW9y1QBpQOsZkrTIxO0qzU1AcOlImBKKn0rw25n0ahi4YyN4e3D5Ir6TUVyN/
ZSeyLgnbvCAPd7L9mDii+InxhpZuVrBdSHFna/edLy4afouBo84pnOeyGHHIpuU3Nl7wVTU7Xuc6
/uZJTKtQiDVWEKwswSGMLK/xW+HqymeO76uJFwt5VQBDaJvPUmsiHkHS8iZfnn2NKsescYk3PYRh
/ZDwm3aSAeWBvcLAU0J8SdiIJSgAA6Nz7IhdD62I6WizOLfBORkB76hef+xKexsrNfE+msUabj9M
zV/1NP4iM9yv2Ehkyb1sQqZqiVitays6pVbgOoMPL6PjqpJRyFp0d3NDCy6LNSx7l9DO1k7wILnx
aOb84jv9s/ilfpdypsz6AjWFFb0OQGteg+BcDGjE0bEpZ22FZeqrVnLDNmZPKz7qnmsCVb51YK5m
AgCgRd0MipPEX0DLnDupW0d5COJbdXntHXy9mnUz5CdRgJ4IHDYfeIV8tJ9+Me/wHGEEKWi8KyFQ
xXiRCWAZY7hV+3SpG3ULHltU+lLhTrpe2AffP+C/2hjiPOksdcq7qftQtHMiGXYKxTNs5qsAHZmX
LWvvx05wHtakAbjNYXuoE4MgVMFF8c0uSi8IHxu6jdOBlBfHJyfwPvZLdNXDiGk6cgCnAMGwc5QT
HGxJ+tgO33g4VTFIM2y0Ub91oKqEZP5qnkN83AUDmtOfzZECWouyLpKilkGdWLxx+Bl87dOv0Ga+
OqxYdd61tslyic/MSDmdHj0r9WUKMCLPHjSbE/9i3fEzmiZIrcLhMG7cAgwMH3rmoBroJstmdISJ
tdOIEtxCubUMbqz9hQ20ARk+R4frMAphobftdGX0YiV4XWL1Ngoh6KhE5YMHvXscBTwT+97ncVui
xUsuaY6f46BHSZf3M2GAcnqEKrbuwp0S79nKrVscXzE3M/TTgVEWfxSvLYAcy1zbHCz9e9OgBwxk
1suzoXt1/ZwBQC30G9s4tD7Ob/JpQ/DYcaI7JEit/sMKMrxSPUlz1Alg+oP+hgVvpw3Dqp/fQipy
23GkfkiSY9Q3VXgvncBV+y+IYtscjU4x8UEzIhogqss22s4h+3loEbybE8e6BIr9URVfeyN3IfZu
pIU1DjUhTpBrGbz9TlwboW2JWgAXS24n7c7m+KdCVtlkDNE5idG2qUAAtNqbHZWbeMB131IN0OZP
syT0k0yEHYX40lrOAVshj7IBhFK8Kyoo0gmso5EigKx8hIy87xrK5rTydkzYYhSN56PctrN9pvWx
c5M4zdHTs4uVRBQrMlSUJulfrt6MTytZ3DJa0kyQ32oDDhszWAds/3vz3oc7J+tvdGp6DdAe5rhB
vsk42EDFAhPItDR+jk25XQymsIa3g5o/qLylow8rTbx2Enda3/Mh0PtDMiuPjADgZz5ZAler/7/0
+2+ic0u4HheYJEPGEg7Hs45T5Y9v478m9ff5t4/yg/9Zcvvf381/9yv+65ZOeZmm6ezbNAs0i9DY
+f0rri/+rmqQ95kNYbbgmPlhHWhRFUMbrJAqjVfOd7d0m8gddWZ4q9neSaJ1f+WWLvQlv/nTLf2H
FwOB4ft1YMSFu5NchzbaErVNl9CtzYCNWUa9zBPLaXOJ5oYgw7mUEdeNl+Cu0kwetVaeTqIXQ/d2
JOFb4EfjDmrsKat605YMMFngPlI2SuYcK6PaqWSGDbLDoR9vlWA6T4lyN9TOeSBjPKDV7mwyc2Fs
fA0XI19hqRTKl+RbISoHWKSJK9OxeJiWAHMjshdYGHIdqZDK8jjBG549UR17LOV0i70OZ0m5xKHr
mmC0ZIux9X9JTPOflY/UK8Iy405ljjEmxcifiPFmOvq4Mh+sBYLR/YLD0FDFnM76llTTY7owM8RC
zyhDqyB9G3/rAGu0PUJ/BmpDj1Fz7d5+t4Bw2MA4jF+wHHnUzcfQF49DGkyPohbKwzSaX5wk0oBv
RbA9wM4fYmgf2kL9MJYtIvbg1aAG6zyBUwWyYYULg7jwgg0xdQAiWclMGShARTBjTw99IK5g6VVg
aaBHZFAeMYO9DBXLU/0XPgnlHeY2WaAl3YIvUSChuP2Ic3Gy4rfJ0v0z9XlYm5uR4WBu6R8FhVIu
TBQFOEqQNUTKFl3Qti51ECWnosQmEuWU2GdBfIGA357MxRiIeEmBSigh1i+2wdAwXjNNHdbmYim0
FPGWsExbykMqbCIYD+fFghhAtcYQ2aM/CwyKfcGDVMVY4gKEABC2GBnFYmnMRYpHCluZyxrvc2a9
w/uLTjJRBc2FOOnXKeNV0RVdcD3l+sWOFvzakOPotdOwpEeGL1e2Wb01s/41r2ChiEh+82VHczyX
OvTNybnF5XSeW+feCtoSVywhBJNM+FVX1JBNBUkCYGx4obQPXfNpA1cGSVvAkHgTvrdV2fc13fTj
QhSTT46Ze2Tq3DAAoeOo02uftxenw4kMJHCf2v2dWqZ0M+RyXpfmmF47LeeuCp2tOgJq9Vm1R9Ub
rIrptWNz923Qo9TTW52EpKJKT03q4SbS6961B4ebX5RfbcvHtjzng2DxPlj3WW8Rh6BdLFx6xrql
cSwIlvIxPW2KUzII86nrCDHVS1NZvZSWwW3gwF6KzMhmpp7vD5ck1nvPoe0sKxy5sXAlg5SdfAxA
WPxBYagemz8oaC15UpU9lcKj7vZ/+IxahOX/y9I+iKdIs3+a9Tm9/u2uyF5/JL/8+8/9avokQE07
i7B+W/qEadO0lgiQ+mNty8IBA5xE9FqHsawZOFB+9ZIQoeOkcVRneepz5PwFL8liSvnx7BACM4lB
lAgvCV/sJ8vnpOhSCUq12pjBRt+ycbgJrml5AL5KF/kqvOLXnHZfXPmP/QC/xeCj+Ken5XvGDOfi
n37bn46sRJ+LaJAz3xaBiTv0WiHqmJDizuMZ7ZIeOe5FIB7W3537v/Nt9cUZ88NRiVmGtRvwHBWf
Dv/88agEw2A0ka5XrF1TcHvZvqrFMSyQq6b8VifZ3PsQXwyIFE3VPpCHJEGq36P2xRgsxn0WvxUa
VYeKdajp39BSce46/zkOACjOjLVDcEqoRrYDc6emzUCz3bVP3lN9WsccMHlCc3cpnI8//6GM30Ky
+alYIhDeJ/wvAc79+FMJac9JJ5N641B84pbwPgn58voFwUXLHEGrCWurOH2wymNt6ZeuiN/4Jnsf
v6jDUNAOHrGTwHjsuZ6WoeThPs6Hovyse1TGIS7uwdDeWKVz7eU5gsebQI9pLMUj1jtGxBWzHbv/
aqVOGalQOFtjvlFs/QpxACdSe0ZfB4LGHdjo39OaO0msbDB67kkBGX1wIlePQ+WjbM2btKAwmAll
CgRJIbpm2OyeElO+aP59YR/ypr5LZ1z/OlfvZ9P4TPJd72ChrK/8XHgh2C9E5tYxSKmIa2zQtZCY
p4l7j3BISDOA72R6GVm5Gf23OYieMzmcmDSwP4b5pZ8ct1fSp7Y3TnYO77oZr6NhfgHKw76xdkUd
XGi/WIHuOFiRshA91a8DOnxmTEf08NtZo1G7h3tha6fB13ARprBZPxSox5SBbWz4rlYhH4xivPam
dJNQ21os/SchTiTJqY3NuTAFG23ArRtTKGtXzdFobNdpBBC1wZtD6ZIg8AKEtdFeWj3NXTFZnlEz
lwzcxCplE+vam19lLwoJptTGF6K33qjxTXpqr23rSiUtRGv51A30U2ANtuiRbhrnxq5Dj0KkjUEz
bYOnJoE/1qUpfuBpM2FctuC3xMtVekwoIm2uvU/PMhS+vPsmYNUSVblJ2FNrbc0fsfcmefCARqYq
wbpZ6i5yxrnR01Np+W4W1Vtd0TYFdqMBrnonWaNgWhCa9aXsa+DruRdgzgUGj1cDvw5p6/UQWvu5
pByVXwBZmBNRvsPMhITUPq868RTKe1VmbkLznMIFU4t0klMYURF5472qhXcCQFIgbx2TlIesTnGm
Hxqu+BNsBUf/qpbTi2Kah4H0iFognxckOAp251ZtHGw5HBNNe3JAAUeJQzuovrUClRu0v6PJe6VV
LRpMy5nfe9gKPdX0Dxnr3nJ+V3TWTZ3vNdVeDT6rhlU4d/sx56M6OV5sZwfS5YzckcumAwL8hECp
dBc6ntCFAd1yfmO0yN1M8cEl4hgR+aabM7cr1F3XJMeuTE/5mO3ppEJmU9xQFBuAVLwl600V5Y+q
qZ8TJ93WrGsMdXzNC4mZmqt0pNxJXztnQrmBnwQdf3ixgv5CTwzpGd/Dlb7VtHHfQjSAZ8TLP91P
/b2ydB2lCyoRX4wRbIRCc0y/uJAKtPfIKyQJzSWYqJ5iBNEa+9OUCSpOP+ryXeVy0RoP+owstdCW
osjT2rdMxUSDTdEqVTZ/5rpBTxpN67TU1alEgjK/W5vWbeKf7fR1KLVTk4XblEhYUIRbPcpgjCGX
BRWqSvwJTWUtywqTWcBeiKTAHCF9OVgESeaHXmK0hDQB+6Ojpa3+YLF9ysxvcIc2KkwfG5mxzyBS
3tvTPY2Dj1AmIE/MfCr1dUycvh+6s4zD/ZSfayqV2OEjhoDiKhj5Y+xtHS4cp9gpA2zZWjlmM6yO
9BBY9k4vAVk16BwKbxF0y9HCIw4daCKxZoAtyk2PwkQgxRrs6kRgwZDuRF1U5tDmo9ItLbghlMlN
bsYbq+280gq3QxOc/dHxhtg51Frv9ZPcDpAD+pCEGxIYBAHXwADh6z6+qS8lvoXCoTsHj1maduu6
nraI6yc2l+tBaLcW/OO5Z6OER0Y2/k2LIk1j0lX0/YZ9iz1Ez4GCDZ132mB127HU34VJApC2K49L
ytmcGrcerTXWWJTwAIt3uJb0v/4PT5LfD5L/UbFzi1nljzUORtH/lbavQU0H6Q/Kxr8wQfzpXwdS
HRcyEwNhceFY36FpCSgxh1LQjT9dlQwVP+gZxIKWkBHBdFXTF6/AryPpMr+aqsAUY0kEjb8yki6z
7U8zGkAiCelcE8gj/B1/nGZ8J1YmNeZBVptCZ5k9s0WY4f7Q65Bc6VoqH4IU3o2qGsq+pwqEte/0
PCgtGYWIrVXhk3JU4tLZYvoc1n1HxC6GHQ5IYdhymdQvlIq2+iquLCxmHeVmlLBtYtxla2x04MPV
qNpzy65OkoKFemmFKIbFkpopWbI1I3QJAlDJRgS64c45q5bSwG5tNMI6Owoma02v9JOsgdcAf/hv
5uZlLv5xftV0AR0SKBPXAl1byI3fOb+JtUirs1lSO+Gp8ZF2i/c20tcgcr7wB2/qrHv77l30OxPz
cuH57XeE1sSsbKuL2Pbjd+wDLWrUqqQYYkubgpd4wzbcJdtm9+ffZxm8f/OD0THjGLrBXP6zpd2C
XWL2KUqwtGilpitA6vRlmOIf1Io/vHfQGPM73wi2JjE3ZDs+Acu777tXcGp4+9f1WG58p8Q77nPO
447fA1DBNEy+hLcegjmW9FGlU70Fr7EW5fBodtONMjnvuABYsrTYNILqEbrUI+GnB0Qaiy81PkjR
6tfYrCT2g36R1hmNllvGpKtgz0vnSyQk9WdcqobE+NZP+V6bWQZiXi8XS2Pa09De4uwU2aFgD7e4
Dpdg8pGCu3Nt1ndNJ24AHFonUWk+DmJV30dBwoZ9yOlvoMqjZZAzD308sc2qTG2djhPofQfXLlzk
4Fk4fomP0kh2qp31B9Ov42thCvXJFvP9bAsb+7Z5J9vsqYsVcZxtm9EtKP37UNLaQtpgPpnUUZwD
w7hXFEkdhcXCT50+AwtSsB9Z2N3wXlr5UKChG+1BWrjY/dY5Z3GTrea+ZTMIwLkuEz6nxgSxRUk3
LEeNEzvZ/obWGc9JMcJoyaidy3o2cWMLLytj1j4By0W1t74y1vW3CC9iZ0zzeFRDQg0zt4cttOh1
4mRPGoGABdGwmita99Q4wEO7FDS2NB0xCHekxuEXupOTvQdCtd7VfNLBWcXdNU8MC61GYwivlH3a
BjseKfwKZgOjH3egagDLpS0nJAMrAgw7U3wJRAxHlp1oRXpw36cO2fXedDZzbTonxZANRYdsoLu5
e4FaZq9mU1dv0YUx/M2K9pRGWn2bEkJhVYH0tBqL/rlKfHCpY70rnPwpLu1nnP46XQMs/sMls0fG
BGGMFF8bJixk/g97Z5LcOJZm662U1biQhr4Z1IQk2FMS1UsTmOSS0F4AFz2wm1rL29j7EJlRIbl7
hr+o0TOrHKWlK+R0ksDF35zzndnZh1yCPUddrOPI2kyY/5TZBWg38X3eJahcPI1EBR2hEpbBpEUe
bE07DSvh4CB+yZQsXWhdSKoO1TtLC2flYUGcsCJ2jbkisHztwSxgZipwK86+xRYDIy7HdYmhsZyd
jcnscRxnt6MSMFz0ZgekNXshxeyKnGZ/pGAO5/b5izU7J9XZQxk15V4Mnbpu0zSB6jDatx697BIf
JPpsQhsZGtO8mB51ZlXGTPZKB5UU5k2l9s5Er+A1mH2dZseQcpi9nsLEv9jP/k/bpFXJsYQ2DehJ
oV8OWEW7KNgqg3nQsZCaFcFKMT4FVnT8rVYBIywPcbakBogpqmxlqcUSzZLG0tTzymcxWY9Gl+1C
moil3YmQmXqf08tUe4ACR7iYzcrIu986oGoZ99157FjTIpEAboFjsAR96XuQXItuOBpl8BRN2WUy
EPQYKtq14jg3Fn9NURkpKFP230NCpwps+z4q20fZuhcgRUKgQDJbeSaZLU42GQvCoTeTWt/hnN0R
61qsR93AjllmzYaHUel3PGRXg5Fcdk63l+ZA+xdk2UqLuJuyVmmR66K+IAZWsnSLvqljiIp5oudr
j7o+Bkuk4+I45Yo8RWxpfb3RVpHr+TwuNo4e02Ar2yJ3KzI/Km6uspavw5BAonAScRvGVbxPhypH
S6F0jw2Mgp2TaKr/r5rwFxuw36s6nm5/WhPev4c/rQb5vd+3W+rfdDZbGp3g/ECc54n/vd0iw8Cm
qLNUJhYzDPsPBBGBkLDqVcNidGjN/rg/SkGbXZpHqUiSPSWD/ZdKQeuHeZ1BqYpbUtf5C5G8zk/z
T0/ryFbTOmdb4edhjDoQmyyPhknS9Zt+VUkyxmrQsHG9VxpJBmrRr+mGCqYe/VWXFPee6TwGk8mM
XsBlZNpj+gBeNXQu2socvTdptmCTdfWkBlqJwBzl0lSa6SYbcozMwXgge/Sm8uSpRqq7mLK82ReF
G/tZbwsUmUjIZ8rRZKPiKlJIhNJmHVL1D1qKh7sA3mdVd3lsd3vu+Kshaw5R7tHBVlA2qspVYJNp
8hA3RHgmlnHN/EyuBZsq1irvnem8hTVsMyJsUN4+OiCYF+WIDsDzOoLfhlH34RFpqyE0n3G4h8gJ
3OFcm9q4GoR6LQ0mOLluo28Z0dgBgkb7MBW4ETx7T0xeBG8eb74DrmTnmEHts0AsicLiVJP5kG/q
ChWUia8XsolzSDLzOW1IGNNZshMTgBcYvb3GjC681VWl+pbFxVUbYB/GPFhgFrcvWzV9nRKnRJEA
hM8lO2vDcY/8gKqMU6tCcZSgaBQuykPJfgg/XxBBsI9nyUuGE9jV5dYT6QeBE+ZSY+yXWCzRAALj
tTB1mElhm140rYqTY9plAmNaqppvZm6c9HHY1U1E5JxcDgOCwaBWbgvHsNbTKO6iicThRK/P6H76
o1fEcmOkwu+p2kfcPJqMt3jwtoVdHybA5JFu3MQPQYKjCFJ/o/fbvM2QmWrrtiK8qI3NDgZWx1Iu
uZuG+MnBJNa4Gar7aDOCtGYl6huROATuBFbFvM+tEbMAgyAVnBy0mxVqmkOZZru6jtxFi4TNcnKJ
VIbZa8fC1c90ceVBuV5AbnkWLqtLr1kPgeZrirbvoJu7Cs/fKAG3NIlbi/lJmBvbVIZ7netngjLp
6sW6HI1zKRrwM7CVgRLey3YyLrxmrA/JnC+gOfIUOjJFjJe9jzUizBbxbhjmW+72LeN4j42mftsx
OEPdQ4VEOMIlk0EDjZV6HbX57cR1Yut963PGXFWtbkNy8e7iJmFHRZErmO/g5V80dvhR1QhPqrGm
JpNgBSO98bN0VP3MsR6HxNCxdiKXYJu5YPoQgB0wrwH9HFUZvFQRf9BOKayYYgOK5QUe4Zvw0u1k
JFeZZMtnx5p2SV7EO9dxTwUPEFV49tNkKt7amnUlTusiEOnx43uzKKUr49ug0lzflelVnNHq1ZVL
pAXT5KAOr9rceekbe58lzFW0VgWBFCjkE6rNxiaUhwB3RN2WFQnqRar8Kg1jrHDxOXXahOW2+43u
sVxXVOjUv3ydfU2U8xQjhx/C/ZhV17oePDh5wuCnTZpVTeu9t1MjW0HIuKld5sCFh0M0LEGax3h8
2yG9HyJoSOSJL4zWjldFX2xho3Pb6TWZdA6gWDSxHavlhRtRPeeMy7P4SEzfIfWiXV4VCtIm40Ch
cFWns1lfMX3LMk8AurYhPhhBAA5jKDCWOUAk4NeXkWZdOUI8d5m8yyJKLLuf5HoaaHDtFNXmlAan
fBqOmSqORWte2JMaLgazu8BTSqLe5CJ7dL2TnmOsK/sB6Wx523Uu6YppuVaq8tBN5TZiRC+dGqR9
202+SEfC15ILjfR5MDwEwFR5cE7KkROwSV57KCF1A/Vdy0MdP4JnM3ks33Sr1w6iIzellGwLhgF/
i1aOAiNTq/kdyxN6CKzARhE/dxP2KZ4AJnA3BcV424WQN9pzYyrXJvcQZ1FEqTUhHbUD21h3o60D
6ycz3fIq+DugCNalyuHUDIqOgyfPtmxoMJcyKYBzHsKx1HuCnYpXs0nINpETZLRATpu+9IJlMaef
w8Q/sr6h+DawghXzQUZUukzG0bed8pwQol4Spl4Qqj42pKu3LB9WDTpT+Km7qhZ7hEaHOEmf2zmV
XbHDnUJMu2JYfj7ntvPtvjbquM3mRPeR0E1vzngXsXc9zqnvo9ZgZpiT4Ps5E74xSYfPQ1cstDkx
PiA6vhTk24GReMdORJ6IXqOOFHPWvNNq+DJjeZWZSbq14cpdMSkNN1BJb/N+uNeC6TlKk12MQxvn
I0H2JqMTTu8EBm+dg4It6I8ZUXLpoCFwCkDFLDyNJdo7SLWWPDth8PyvOvH/sU6kQvvndSKQ8eb9
WxXXTfxZE/V7jcnv/l4ragiXVIda54+N9e9KKO1vrk6BxuSGiaLzpVj0NGKAXdeaB4q//ej3YtH7
GxM8y0MiZYLVQCv1V4pF48fBoWH8NhmDYw5LiRDJr8WiGjluCeqc2xzfxaKTWb9qxjwhKq+xFmxi
WrpbUZyUIT+ZE5kZ43RvednTmCOiHBi2t+y9UNVQZikh6uBuO+Ya6OEC8HJ+1sJx7ZizpZVTclGM
8dHDZSLUbs089DkhjtGsnGgpq7FdObDIsTqi2DV5AqtOeWno6hv6p0OD8yQ0C/LnJ/VWJRcW2YW7
dWEFjspwz+Nx3JmisQnE6O5Cq3iJIHQfiyziCdPi6smC3kLjhMMcC2e2adqkYwajwqi1xxKNdbxD
GWShw7Q6hK+58mzmFYDpZKao9BHBc1ZUrqIs1338Q/JCtaLHqfXYXmn6tR6FtzIX00p1WZdwQIMD
Zt83Gg+OJh7bJtzUo3ows4hSIjzVCuePPaGMhutYdJfdKNHKksgi9AQhZnccku62FfXeoVyWge1n
Sf3stta+7lgJVhFITLve6Aikezc66Hq2VocQbA6ARAJqI6rRcYMAn81XoKzpWt8HNX0goEG+a0ma
riy7HdEbi/cuMe+ZWe9bEd80FT/ppXbtTBnuIrsmWjRjJKAqDN9gEq8iNL9jVu/ruCGkq6zYNhXe
sTHYcXL+5C/8O5/qYjCuyUOB1itqbdWBWboYq2TrskZZuBoRiLWVfasNrBYIAlGXjRDhAweWXp81
cqnp5anudBvSEsYCUz0PHu4buwi2aoPaHVkHWqkkrK7DvtW2dQY1KbOJ4K2Y8qzjxOzP+pxB60a0
EDyWtHMJrTxOgKuHXnhUu/BljKb9yO4GOisCo2rjaN2lWcE/H2V7reX2mxVbG5NFNvxpbgPZTG9l
1d+xyuH/AAZZTEr0rRLqzcSVatThDCEf77tk2lqK2A4KWWXJpD9iR9/0qrcp6vrDVMxTY3rvLnpB
6OEqEuxcntUw+/CC4DJzgEw43b1rlfRIuXNBEicpNm5FBDdCi9R57Kr8FWbiRzaA7c6UfSbdg9kA
MsCAdaWVE/2AGABUA/IzogfZKmvGZ8wsDYvuqghHdlDJRkjMcgTsCmS58ZU2RmdjyqqtkgVQ8EJm
4SlY9BjQ7K6LU7aBg76xFUw0TXgkRXY7hcat4VT7ZAjx8CeHqjVnRu1rpdu7ju27M+X3XYMYCjPN
BUx6nqZ5lG6sWGtXNtcKssYkI1k1h41R9uO1SzdAXbFh3QC02/EzsmPDOUTWVjIkyHO4bMM9QTnt
vibkzw7lAB+CWNpWlnezvOeqETiPwJqm2KPrZB0p+r2Rds+xQFI4iRrxmnUwmYR3pOdqOOWXZY+0
C1EgjjtCQdWugW/RSjhDeQ+4Q6J1N9XgBLb33EeBe2S3cSRjNGILWn/Tav0oQHJ6RGPKTnsYSuFH
9bArje5UlNGLEcD0oi7moZwi/DTtnKDxnOs7cdXQJybnjYakX4VVR7xRSLEQh8BwzTK8awoMcp3r
HNzYICEHTWYl8qvMCu+dcrgZKHwxHHo9ykqFVXmPPju1kxsrwVun6Fl9KbmXIel76SbVpdzHZdyi
mWRjXE/1KhzHYznVLQX2INZZPMgbrydS0+07BARYKT4993627fhhDcH2y+TJYWq6ifhL/06XFBfq
aE4mqU35kfCZnfMq3jEW6Dtjw5baLy6pFZN3/foXr8oT9evyg2cfyxzL0E2L56c7//zTlINtaWFP
gaQIX/S+vjRW2rbaWhsssae/vGfhpXTUxx4ZIbbhat+91MwHi4ugNX0vjW5qS2dc3N+TM/V3wd8/
3bPMsrEv6xwDIZILmsBEvKa7v6GlP70jpRSRDMqYd8R8pqlu45746gBWLYKyX2yOfljozC8FbN5x
jblA/H6hY2ZJwpU5JzQ0DCrT6S6w8v2ff0E/ezeoxXSXAZRhmOw3v3w/nPCib3UitwHmwFeu2HQs
9EX5C3HaT1/FZdjmgHS0AEV9fRV0mVorWCr6afuCaJrhC4dggV8Br87oPv35W/rZp4YCnUvd1j0D
qeHXF/NSve6IEzZZPhHoGxJiaSu7P3+JH+8lGv15l8x9hNLdmn/+6Rpo22jo2t4huYFYAhUqQ0hz
PlW/uGV/8kYclUvAY0pIBep+96kpCTdxnfMqpGHAmiixNnX+n7+RHzSSxkzXtMjl89RZxMmE9PMb
CVLydwMyA/3O+5b1na/kwNxM/ahSav75K/3szeCPc3S235xD5nyJfPrIAmHUWY7D3NfAXRmkjtGz
p4vfXuNfaIZ/h8tm8el9+sjn1KZ/EBguXsT7f/77FclOTfFvV6AZXj73Ov/9q793OiDgOMDm5oSW
wvqOza9btsWB82Ojg27B9OakJIeO54+hOH0OLRB+D8fC8eHYf20o/puc8+vhyrNC/Q3JwFic5Mev
VwkTkjCNCcXwKxNfulvY7MpSqlNrtisGOAJklEh/CDFk8d/GN0pivRqzG9IdcOwavbadJiyZXmhI
cDFwq2MHsVKbu4dsAvRTMQHYNAnVKhQ241gpHrNiYGBLNovjUc5mz0FTHsyk3qm4QNmvPpRVtckL
rKpu1V+UnfqBhJlRLd7YuDDOrYx2+BVJuZlwbZTeKg/Nq87JbmFpXXpi2JYaQfY6wWtq69zKWhOz
Q6AnoFXeGK4C1W22prruTcngYyQZd1ViwTUUQdgMuPdg5nSnjc2AGnKXVtlAu61lNpt9q0EF0aVU
zI+wBHdJeBFq/RXEIbos57J3JPPbMji1vYsuqpJ4YgfSqII4W0OM73wrxwWXWDj7Ggb3C8NWngQe
FlSx+cKNYTPYOmaG2RMNIlVx2UpgPI8j/CpDXeB1jVwik0jtOaZerq+aMMjuWW7bpN2BV4qa4DUU
SDmR6c4dhHfDt5Zw6rdzkpTme2X/3lsxeJameHCNQSdFrjB2BUQcSKcd8E3jkoH7kzObDL2gYrEf
5uPRRKmznlr11IoSbeXQ35UOE99mAiVvR+juBKPGVd2XH71tP/X5sFcNlpxuhP/HLAj0dJrZsWYc
QnXYtwneCq3A1213j+zKlbU2MZDs1Al2ZtvvKGPXoSKw4une/SgpJfsOaWQJjctcU9wRrgg+DbhG
c6uhSNNcSlZJv02rymi+qJyXZoRbPsRkNlgRQ7HArpK11tqQ5wgZUs3xJjLkCdg7CCijP8dIZ1tP
34FD3ocds2clyO7yqb3T2hmSX1CSOpnr19nYsKu2gGcrwe2gttsZqk7UDtKOqSGrSSk35ahDeHKL
V7QgrW8T31xipEwNfY3s89BYzbpM7XODpNZAHl4kw8EzIuozD3rC2I97FwsPfEUzB5nQPna9HLdq
hB43GosVbNG7OIou7Ty8jyLjFm/tQ+BFSCWaxlpa2D/DIn+1qnbjjjgn84zmJ5QMJO3S1xxa1gD6
etnmp0rGHSlHhkRJAXZ3IeqMhjnF69LlyPaqybnVLZemLZzxjO6jTBglij7x2YX3q7LDpU/aDdxH
tWa8rLRnFeVKkoi9MOS9mtgHMVb71kj63RQx3htmCXSot3KvjsUjkyAySxvhu1kHbCAqHJq6kdDo
KbmxK0SYZnewPIbfHWvoXu92NqQAy3luVPdoctAEqrhJrPYs2/iURyQutiMtKDCt9TjIR6sqL72o
fhkBEdoOt6j0yH2yK3kVAXatJ28VAbgMSXUNs/S2zumTk4aYqGgt1Zscx6fRKW8cgws7EQdGS1dJ
LVHud0BpIpJtCV+zAC5p00eSW2tc7+S5gpeB1wgr9jpXrZfOwW6dlAJKckzyGdcS0DwVtkVQGQe8
ZSMN5XhQdeXNyc2CjgNH3TAhfnUceRW72iKBFbMIPPclBzscxvpt2U9go2I8Behf2X+sB8LMg9q+
NOIPFvrBjOpEL5KER1EO2yFHFRM25Iz0KiNTbdv02Z3KIETRQe7bKG/QTLAUMnsWL2q7VCoYz5mr
3SaRyk3JtKYY1etU7x8UkgP0qCZRoGw2XWUePKGezTh/zEJGOlV8cH4b+4ztQabGUZunQVDRlGVu
RS/xPCmicecKzEIFpQ1iXhYMiDJ81/NOaEpDFEjGK+Lhyx5/4GUzMhrBvA5Yri8fy3pkkQqRp+M5
wsTEFN8qL8NnXtqnDAQycTBHnbQ3TsoKBmXA+N8cuOwUaZAJQ6iWmDLnUKTxeK4ruh72DERsJU/F
5JSrtEJo46VuDjkt3youRJ1OJt4uK2N70dvjZdNxLth9MiyrLjP2MYzphRGhym2bQPF5EiD57cxv
mU66iBX1lxLxC3HGDhYBgKgewydPSWBx851n3sGGM4YNPydrqoObQMJxWOCcKlqDzDa34iES9QmX
WBYNjMKMCbCKdowaO1uCTwiXcS69ZWhg1ifvyQcG2ByLVMG6qOOpwnrlbcah6Xw7zG87B0WI1yjP
4LXPqEM+grbxIBRFHOTmbKQgykMPGPdHRfrqzoK4QrmXhbAhOqNFl5PeQ28w51GefacPybXitrdB
SSy7iIqpXfxHGUAwoaTQ/RJ8dZ3oGAqYzTWIdOYEuV+0R9pcY38tSJB7zOt5dIJwb78vSCZXWgN5
C9pv/SvAmJU4MUJYsEzww3XxCwnfj20SA2hG0GgWcGipDI2/1Mg5AYc4YGj/yzi/iEp5LmL47NK9
SIFpmOygPtWHV39/F5+dSj99czQxUPtpM1SIq19fj1mdlsNO13yglaDcUemtWJsvg5vgG6f8Ovh7
F/iXyvP/pQxnvul/vqTYvlez067+t1Ncvby+/CwK1eIv+KN+103Hov00VcQjtkVP9/umQv2bySqC
gQu2vNl8TRP2h7CFYFDiuOgZZ4moznf9x64CzTQ/oYznUkcP+1d2FSxPf7hlmFagPiXlHRmNps49
56dOT5tEPI0EDvqtwRS9nHfxM9uqB+hLfrnjtngkPGA45bITLtpS9vKGudZqTsWsWmboDuMoWDn8
t2UlVgIZM/veZTT2W0KlFpYOuiYXB40HrmFYS4N1ZarxIIHiGDtQzwaAuddC21vtg6k8ONNrU2eL
bLipzX3bXHbps0R1Qu1nyVubjC8b80Ph3KHoXPTtbW5znNZybYbnTm0IuSIHyrx1G3WZw1GVYQPS
60OSxeWaPFGKEJU0gMjSolyEoYQrodZCbCNXmQKDMLPY8R+S5ElW7w0sRVeDSxZcTdGuKMSur2DR
p8pSMb7lWeHbMfGVkGwqxB7TCCZOf506TBjWszFd6EV4TxjpqZjuPPU8Ns+TVq+z9Ik6h/p/Ngtz
3rfagrfWenIBJYKy2V1rot2D3Qqqe6dgkTIc4mEnVeJS2HZT+VfKi5B36Vit4uk1yB+Rk+8trMuh
d2eS+0MchqkD7UW4SW7EusMYD1sKf2540ZfIgBlmjtCfJFSeOZDGk8uGpOe4XVROCtskWqCqW+Sm
vZSGXEXtIxQ7uLKvEpozAph1pYItc648lDdtPYHHs7eGDnFooJtBqRin2gzb2g2BTXI2wYxaVSAj
TfFTCbJgnJcsTLdoGzYiPruAxkyjJIY2uVUH0NnZeGlY6VvHNjYh8X1QnKUyoWRKW23jhcOthX7Y
mfBbJeD0mB9voE+z8xlWMEWOlnFftdW94k0r6nYg1enBiyPcNQaoP0IkMZyLfs/geymd+HJOyApQ
2YdG6g8gYq2Epi7OzlZaLEYTQDZhQERjLFL0BGECULMuSLmN1pGlnECK4uRaRxpE2cRZ1ba7CQQ8
Vx7zVJk4o8SabK0rkh03JvhPggmWBYmYuWQQjWxXwaBD8g/RoQb4FiQfQXrMgmlfkWqP6GiHYQ6Y
+IdWXavxS42rjkn4BVniC7M4WoTE9WJYtzJf5C6pCy6mghbTGGxrVjHLIEd7OSBMyJihOQbq0fYo
guw6bO4ElJgAYcIEqVBXGWAXFYREoCxmpF6UyWsyeevK4M4P5LZwHZJ8R/QNrF7y5qDO3jsy5fJk
xnnSybD0q3IDPz4otqWulm/IyK8jrr5QLfetXa6KTvitql1pQNfMaY5Mytgoct1ZEG+0CGtgwQeZ
mA9402eIEdxe9hutsgpmh1ZmQQ6vLtpUZVLfnJCOssZ02XSiw1haM9muiqaTNoVH0IwS4igAPAMS
HqCbRccEYpgReeoMyysGyDrwHqZ0fCKf1S+C3ajd9yiMa+XVbWx0yGD3vJak2Jy1o2kUj+MMcyNU
Ty7scYSf1oVvpSQuTddvE+wb1P6hEqBSNtYS4F85KTvdue84j2iLobjGh2rGA8bmzYjfi7/rmKPH
spSAUkgsdbCCuDMvNOmu8sqjhvYOZBbCTgAZWyUPLIoWhhqQHFZcMJfd0yQ/ZTO8UEAxbKbqpi3O
wqWiCdjWECDtXsR4KnP4hwEcRGvGRcFFRGi860dwRfASU/ud1OCjXdIcunwPAJnZFfoC5N+EW5gH
EssdN3nNcAWgpVp1E5gAlGC5Ep4neI3ElF3IXlyFhX6BpmWVwncsg2Ad4TNF0vYAwO6Zue0yg8Ds
tjfFdAH5iVv23DOOmPNfR5vGgVG7IxN6Z0ph0JKsrxYujxEHnpec+qUBgnKaWZQ6UEoqHnIBbCCQ
5OxSYtsc1lle7mTPCEZvSIDlgWLbtl+0DwTbEYisL9DJL0dslj28PLauV5bDgZ61qyZ2GjbaJDlO
jKKymakJW7Mgb7sfOUyG+tBxAun2fey+puGztPJbUq/JVYPZDKsTXRnI9fQuta61+KYI7Hgx45BK
CFQJFbOA+DlWJcJFonA4BnDwbhW0yoR/XauKQyb3ewQ31On6jTaD4oGuu3BFO3hgXXlV68OKvcQm
kQgbWbhstKbbVFmyykIQmhyuQasivi+WKr9Ttx9T1mBMxHVaCF83t5NDr+SBT37IeAuFA/t96vw6
LH0jY7ZTfVDrbzLCoWVl8IBjSBCAS0SCpQzWAWnQbaWO18Osl5N8gK7Len1W0eXW9TRIUsH1aacI
4ecRAGaLCGhS2/C1RqsYM3AIckJ2xAOM/FlL9E8h3rIGkLhibg1itbsJ90ZcLa3xMZpRemm4MeoE
HXt8ZbhJzV7evejxUQohi//BNPlPy9X/D8kO/xC2zDXhP683b14oN//Pf30eEn/6vX+UmaR2MYll
FIx6Wv9aZvIjh2TXeexr69iQ5inuH2UmNmAUMbbKLslGq/JHmYkBbyYM4e5iUMeI+S+VmdoPmwuE
Nax3GEajdLadGZP0ucrUpxSPcpy1freOroxjeTkc4Lr7m0W9BrJJ0hI97eJXbIdZGf61HaT0Nnnv
vGfeHpSKr6/KkzaJ4Ia3fr8Mzu6p8M09T7PR99Y5APRd/YR94NlZAv+/qpakFayqZeS3W2KzfrFO
+W2b+aUx/e5f8t37LzEwuZ3Kv4Sbf6mGGtS6aFF19U0te39UgOF31w1ztdRol2UTXn+6YH7SOv7q
c/humSz0oIqExqu3Oq52/WZqYVzwGPnzV/nZl8zHbWmEwPE/xqzG//wll7lBZIFBVhPm6943Vvq4
Kd4Bae7SWzKiFgVms5t03R+cX3TGP7m4aKOwB1CT4hH7/msGrl8VY98AhVZ3sX4otT3zlrb+xSb5
p9+hxd7NUfGEzj6Ar2+PWySD4IusGHH+zvPtbjexiRfLc9Q9tdvz/+DD5I5mDQ+WyaPR+/pqzNmt
yEkhXcOxCJ7Da9WXe3kXrJjMF9ly2iPz2YHe67fe7Z+/8nwpfn+psobFRosWwOFo+PrCNuJ9z4xY
OhQwBgszvCiUZBGjl0a0jVz+F9/dj1MN7ozPLzePdD71n0GYULQFES/nrAxz15GwsBwvEQQtwbHS
jaAKSn5xoXr2PCr5+h6t2c9L/2zamgnM6rsXHZOsrxSbVDENtf0KvXO1xdleMirmYJjepQbKlIli
i3jYgQtQjuMi5WlJ2AZqaCy3IoDEcZfQjLHwWLXKe5RUi765AYREjzoTrq2FBqqKqICNqzi+GwHO
NsPdUB1lBPwLz37FkzmH0/Ec0HF7FLLTtYE6ZYzeg/JD1MzHZkKGBT6zebcKUlLSFroUfWCqrDTn
gmDQPQZpsC/GVhvV24SEkLBl8CfIF9Ojh87U2HcDOi56hnUpO7d4ggE5KNuy7K4FORiz6L2jlg/M
axtwDNJXR0WtG75pmk+vREKKyfAxPmJTuxMloiXipcljA+CAcGQXeMPesGq/NdWNYsO2VfmsQvkx
i6QHMvUUe5VrAQkA4VKf+g3BFCsxy70iONjUOrUXbUtEY237pLtiVYyoWzrlQ9FZioTdXS2uS7XY
5rGDdYEpLgvXZR0iV+wrd5V03joJPBqMdKXRBuIBIgCwuCnH9qYCz9nwbhtD8XP5qHjDNlPkusY3
TMjpIkOdWOvlNdEeGy66N9OeCGSadmEOkGuQO9GxBiN3RWbufnR02sgGlAeMrb5DMnRZNzhB6OUs
dE4MmtfT/DEh36+T0g8TbQ0Bb5EFw6EhxSeoTbrdDBFFvEV/eDIznONltXTz/pB1N9bQP1mtuxmw
PvJG7iwUW23X0RS1OCYzP+AMm73gi4rIPbMI1wgrv7EMBfdavWkF9THfgL506vC6ZFYPCWFHHPOy
tmHfB+UqT/n8kQaG9oUwWLtFACWodw2mD5PcJ/mlkuQnyu9tyb5OF/Va6+QF8cjLemrYA1G74XTU
CbjJKgwXY4jVKB5PMIuv8jQ6oEX10U6ldMgTGuyKyxrp2CZk5dnxuwywl3proqMa1/Owg+TkQ6LA
ywyVdxfpjdu7H4YX+DppFNT0Bj1KCe8ilhcYWgYj31jWQ6bDXqpD30kOCnyWqCAzcm41OsxEiPgD
BcWqbePN7ODLInI1T72msCPlcoj5GPijIgSdYwlfYEtmZJKVYPq16KzS3DmQi1UmOlM2rmPyWCIe
HpEHfsJ6CTRngY16qUUsYobM7+Nz0cV+FwRboaT5gifgOrfODAsYDBDx5Dx11eOITzmd9jCdfI/G
o28EoJlkGcCOmsp6O7EYdbA5mtq1dDCsUL6H+bSOhH2cUOiHI0z1JFmhajxn0ei73YcxgeTo6S3V
y2IIVwVIJZMlBYYJ6D8wYYcntCDwYmDReicD1A/9gRbsOkNBb0gIeH2d1jdm/m3murBPm0yy/tiK
k59JDvi3COpp2LDlVpD8kSNjp96lrnG3kxbG2nepinRpgWCa+IuB4TMbq5moNTeSQVKizzTZYO82
3nGYZgh+sAgZ67fVnY25GB9MTVcqiFPjNPemHH0lPcPw4bJezXM84BILeI7L1SVHqD4ZrHWG7r4V
aFrBLifxXRIQg3o7U1LcIjmKnOwil0x48ybObuzsPu5R1jjtFookLCD6L/SlU94dNbJjJA6bUgIl
cdKbVrUew6i8Sga1W3jcXKL8SMuZ4n6p1s6C3CW6Gex6+ofHUmZMWGJChOwU7a0Z221BhBHuVR3k
u640l2aByQnOcED1FjRstXU/AxPTIZqVzEWE/iJrqLv1Oc/fPDrViLGoM70nwtqwgfW0NSaepWKL
OWY1n6FWixgkfsomuhqPrVp8E04piL6sP2i9V1UdL62QYZNVnKIRabOtLpP2InXIPWqr3UCUWDLn
DTivFviZvrF2UfgkGFlmWPcV1NU1DmmH7yQlqqVgrWWqaH1DYLsVutUX205XAhZNYOh4W3i58bWP
lKvQ0E6yoQOsXFDWlQ4eyV0IJqy1my29wfs2WOEu8aaXGOsfuZZ4YRKeRnzRNplbrYmzJVKOtnPX
KvXDnGBkZd4yrqdHmBCbSsejVaEYNXEGNVAIFkmA7wc+zaCpd2MS3iGh/VZK2oMmZRBrDcspKeOF
MYptx9FAJsVFXsTMhO8VnhRCRJuQxPDW8M6JY55E7W0Ys6DSJCgMNfUggHtlziqHOWm9t5z3DnPF
Br86/3ZuomVoPxTydggkctk5Ic/c5eWBfdyG+eVKygsFzKh4tmR2H6nlDoAlLGdCH6q3CFF7CmCR
xT1gRBSrp1gzkERbT0H8rFp3bbc1wksr4lSK5NF23xIaeaME+Whr93msLXKl9+3eYXwXfxQSVJtn
bAbr/7J3JjmuJOeW3opQcxO8NXcHCm/Anowgg9EwuokjWu/N+3Y3tYA3qiVoY/V5KvPdbJ6kl8MC
NFBCUiIY95J0s7855zvzbAFnPzINyvQFR+1mqII1Z+XOz1y8/wi2Af866nkyHhg/4Wg6RCZ4HOhI
bUncAWT3UmanEgZpKvh6O4OztFWKETEFiZUvHQsWQKNgBqfH0qXy0ImXq+8RCawMDTa9fcYksKi1
eJNXN9RkXAnDTovaI6ZOshfsZ7aBK0tJZgzou1N1kfFw9HnxoZ5YRAYfTkSKaViXt1UNgwj/oMGB
3bjBo4rbs+fIm4ixij0TuPFBme209cp8m8B1dkMyEewa5l55BqTCDL1kScvSO0fh3lfetcoAkrdI
FhRLPMCu8jOwxNrnMneilxDfkMWtlQWchn2wJl3qyiMLbiLEEIy5vq+a6WUMHiJcnQ4DCCPwdlbv
IvtAslwr0N0hs+uzbxirPH8Q5rse7TWJ8UK7nZhx2Dz/g85FUBFHiyfNxQPvNuO6S7dDl11nbrqG
7Cl51vuda6v3rhmuQWduG91/0/Tk2q7UIcrGJwBnOynUAR0JkZXkMOBwRacNlwN1NXvSlJwnPey3
hfZqD+OuTORuRAHj2dFH4pbkm8wSIkoSMYuh4/RsRmiZaziq7fRQROKUSXEdxPn1RKhb4UfruCJR
0AEQ1rfcWrPeRe5g5bHqxSZXdqdgCu4mR7slJXOhE3WzoKM7WvMh2bz24V03j6M5S5tm47hHVb6Z
bboETQz5myPawuDB967s9VNlcCOGHpkVFMlmX1zD8tnUvXWnVPGVg88GtbqY/ObTBPxniy7Zxnwp
u9h/K2Dwr8vywVB3Tlp+OyHVqOMMj5nZv1uJS/AUnkuMymcGflfUsa8F2QEutHbslw6Kh+p+zIHz
585nEzsnH2QYdXuVb3OLBA090l1GXt6uDb2ltLOFlzGadsyrAedt79kXZuB3uZVg9mvwSTfqgWpj
R1m5bSZO9MFHeuaU8G/zC3tmjI7MHYPhSYfHxhdt7VLVVcyziCJgwm277KWCnntMK0x/AwKj4Nqm
WfCbwlqWrqw/cj2s1yJEqeCn7TYXuENC75s/6pUEhis7/KNeeGCvfqyMYM0kdplP9iaNHxsMpFM0
D/vUW4Zqxq8nZtSuuy4r+oKJT2h2QFYvTnOTN2xViI9g96zqGdFX7CsEJ10IVN/nDkGzwn92JWEU
YbzBKL63u2qb1d0GuOKxxZwrEdnrFXTjyYebdecpd+1Ww46aFy4sEiWwwHpebxrIGxV0QDLeVsQf
I/RjvtindC7tpxN9CC1duSHXEsqyxIUoxpk+5JTGNk+c9z3Wyblw8vMkydj0muuxQHuEkEwF6tDV
hJk3ii1MCVyMW6Oun7WgeM2L4KNFN5Ql+Qn54BWRIFuvxYWeGqgEdWEgIGlB5pacYLa6S5S3MVOE
ShXsEpl1JqPLp8wmfNbUtm0+EnOQYBgoH2vHoPapuY0rsWfC+ncoO5FlqPVuLfJJsUNthtS+Si1G
RAM4Ev1RT0n3UN6y9L/1xl3VQfKsAZ3wIiIXx+Gh0cevgYWNIOuaD3yTk5vZWMAyjCbfBa28bXuB
a3xkONqUxako0reiqc+xhuYwSeyVPth3TaY+84nIcNmLN6zxhEtkIErICaAS/Z4mAgh14bPMGaOr
TnZAO3RiIRtVP/7zQcAfp0Y0yQzdLUTtGqLj33Xmmtm5tV1k3doYbyaqmPF1Ss8//Yp/awz+19tn
FqkVTsYq+mj+u9ktw7F/NvNViINXOa8R5P/gp39MfnGdw+f1LNf5ebz7Q2AAWg3ByE8BbJqc56O/
TH7JiDbgO2kmY2EmwB5/nF8EBu5fIVyYTEdcyLSmY/8ZfcF/NzTDe8HruMiYybL+3RjLGzID+joh
odbWebbWw645gJvcgWlZ/SxY+YdWD8RzfxjrgAJB4T//Mryff5gyd47gWBb1Wsr8Yph0CKYGSjSk
sRdt8uwWiOXqMeF/NbWz45wj2BgkJyajAcl+X/YHvfRY8OqH2isevUkHFIF8NK53Hq7tBfXz1RRG
/SEak+a+5iYrCGRtliYLujl0FGi7zU2/qIF+Qpk34xjVV3Hp4+jeDKuXAeq4b3u3U0CWVu2yIG3t
7RhSvRv2vVWan9LUD9AAUCB2zvVUlt66NDO5wVTyWuogUJ2K+FBfjYRNTgdLs+5x+N/lth8xDWHN
PXWvQW5/oSLcGeborIOMZX0ny4cWoBJig3onO/r0Up06yApR2T5pMMVTEnY6136qFC5V3o1o1eta
euVklfakdaSbcJydyNTx1zTPySFKgUvUdbcMKvdO1MXFzkOUAQHXZBBXe6Oo5c4IO2sh7BgxY/AY
ZN1Wm7prlcoz0zbEa+y/MerCjyqfczM5DtxQiq296bQpcVzDjRiS265C34ZSMzGQu3I1kHs/sgbW
EF+G4lQ7dr8dg+oFgDKmVN6xKsu2FTmVWlM9ZoQP1TJ+1oviVtXtY6ZphzgxT31tHx2T1git9qWZ
7HsvBm6qJ8Zz2maUhznR24Hd3xlV9YrqT9tafn6vxdqZCvTN950jKUYniH0bxyw+Sma3zG2yG9Se
8Ew8IK5meNvDohzRT4ixZwzlFfR7AkWpV3iPSQ6st2RmHJHorarCX9qC1Zip5tIOnUnb6hdwa/cI
ARmWG/pTpjkbGepPTVg8BmaOkV8gUJ/daVZ/AQCzhYX8bcYoM/3gxdWyN7sDiponudrkuSHXvrIQ
lftDA/3KeBzq8mLOyWGCdDIxxPtgim9rVNeLoZqu0nL6IL94gQx07+ZZTQaMNcIHg4sQAPv0ipQr
yrlEKZOXxrTLVRtzZ+Oc/84zOC210b5axAG41Yj4oqqXMKIU7Cx550QOE0aFVKM07yxsqFj9AfzG
wQQC0UaSYBtxu7Ezl3jxnowHd6bDlIY1nXJP1+mSR51Q5b47gGnWVoMhnhvdaK4yNx4pxcTL4ANg
7DVYGiO19qLJgX05pvjSQD8zgIUEhXdib8sJMUFwEYPOAKIbATw01PB8ksp64zcSNdCVt3Qop9gT
V3yz8THU4etEi68hdjIG6zQp5L+IrutrAMCfvZPWK3Yd6Gpg/5gyJl27ZtREwA2p0m6aIy1Ir/Oh
NecYQ48Gj9lymzPVkmKXpnA3PNKRl5XJJNP1+3cDpPPSYSK1Qxm/iThIkehOQOuCL1sN47zO5ntF
8U0UOe97TDiCT0zRejBq6g6TyQavgnqHwGZE8jkhRMCCPcbRQL4XmsGkVoSbZkwL4ojwjYX6Lqmt
u9LXHluYHgsnjc+6lh8KaWKiDew1CJRPvzOeTadGyBKa941RasvJoskfo+QSaqkBOcN/j/3o0IfD
rdvUz4Xk0UrtbFzFg75FpfCKug13QVBXq1iHbojxdjt5xloEZGFP2VNZmo95asCjVkIupd7D5nZY
iet9Y125+BNWgYwZwafGepzsdut47K2NSiDyR15cxsWVytwbI7H4SxughLXU3/qJ82KMzOIzLX4b
M31b5oI3rNFe8sBDvxI/ZX7y1rTM06QP28eS/U760TMUI9oNByaFkYT5Wkh4HnXSPoV6/DQTNFus
2asiIXm6rYsRtzKgPjmvyZO4spZQQYs1Bv+UhpEWBU6lTyWaA0B3jhHkkKzO35tQMHYty3WGKeZl
kgykhWNAZ1NZtY9ZLsCkiKzoySPaejs1Zn9dmYS3u6nuHLO8e0ddLN//XX39CwwF9iqIpf+q9vrL
+euzyv/y+fWX49tHXv3tP+tf12D/9Ro/KrBZBYx20sKr+/cF+88VGLt39ksGnitT6qzX5+3XjwoM
/6tHwaLhyZpTd39dgVHb4PqSEhGzDnHlz5RggCX+WBaxZAOKwZaUXfhPa/JfrdhMo9JyUJrINgwN
7Ur07FptsnXrCkGkz8FTjtq9jIwXL0BASUXLEHHMrmTaHouBWJGwrR8w+0xz1iJ07bD5gizJAHew
zuonVHSaPOoDQ1ShBqKt06PpM+YRNeen+QXrZZdN/fdYTZ8SYnXrJW+jzG+HNvw2LYzbfnmv5TW8
fF0wDMvsY54iIAojRpZlEGJuyMeRqy4nlitO3R3jd2ktnQIllxV4X0UQc4NpwHTgpT5MCs9NFspH
y432VlRe6wHdVpTYPH3FlhwhQJPde514J8c0ySAaernrSs+Z833emllSFleMsYomeUp09a0LwhI1
5ihLJ0ANCTzzaNUYejSibD0NQX7tL6uaq9FO14WydoBXN5z7V1UOnTopruwc4ZUHB6COhisdpMM0
sAYsGwbSlQE1ElYr7yamijOU+bn+adZtZe7SzD+K1CQC3Y4PWtjcmCp+J16oY7Y7fdm69urXZsPE
tfxwuGlsUi9Z74BS4hP9EFa7Lw3WPD6FiuX591bGX8Sv6OIa49SEJWo3Mxw/DEvUG3MW9A1hylLJ
QxjR8dqLJsOt5/cRsaoCdj5rC30zxWpaOwK4pxEBL9Ficg0mx36QwmZZMnMxpuYhmpdiYX8oSsaN
mbVrONnZX3nLGAP9HAf83eoNU/fEaz4LZ8ogqeF1MdrwAW/Hl2UGR22sLyUyagq0aFta/Wvompc4
zK8sYbO2aLKlSrVtEueXJjCZpzHTZHu+qgg6jxrvLbIYVhMDwTelonovuVSKkICJCmJePE7huqtb
hsje4+BNrL1IKHWm17gh5jCQR3+KEBWKcx2OO3i8Nx7R71M98+ebo5exl+UaZ7A0eMVmSIbvuict
lDBCfntovkQ5yU1aXD1VXvvW1gzfRKah8wBNWnYj6HYNk5NgDpWIvD/rU6dv49FI3glc8A5DJp+n
JGCpG5pr08cLQiSGB7O96DdD5q/i3nyyXXRyFOulXz21FO96n55gfl0XFPVGPzKEUsG5qoOHKWJp
3zugHGRuvqGJ/I5oDdTcIyS+uO074x7v44FpyN4MBw1tHaQ7a2heCwf7dQXlcGmaGOUKpW7ME/Iu
ph10JSbdScFM1IeJJb3izhfMzfJoeMhDa+OMFXCLLlkkSl18THUfSW6KHRZUeiF6lhGuMXV/PVR6
g2h0OAOXyPIVmzzEDTBcD+wQdnlOyrDdJciAmmzMlhpb0zrVnsYsdVd2r/XrhEDKxnBWTmw/lH0N
Cj46Om5JNDEjrNkuWvvVsdC8l7huX/SxcHatXjFbkh0wjjFcj+FwbIsMrSaD5CwDrIzKLyQzwT+F
lsfMtWQbr7dUz7VL8N7o082ooN6NMPJWgzR2IKPujZTqQLPJY8jHZLYCohbS5TXcuxuHpcMeHhzA
2NwLw53ho0w3VEOoYuxr239f3f/i6uYmlAYGCmQ3/3Rw8pflDJD62//9B9YMfvzne9vR/koFalvA
QX8agczWhx+TEyQ+jFUcDhBnFsL85t5mxoAvA+/z34Vxv5qc8MAS64OVAoP+bOj4E4lI5lwc/E6l
Mgc/URvAIYdnRRnwG2nM6IzoTcq4xUHtWSunrchTG8AgE3xfktVbwMyNpXh36qiilgTQMCazqCSz
gyvMrupxHDJcE02pP9d+cUNI8rVml+XGtsgTzkB28kjCaDTM+JAHpB7lkcFuR2s+6jy6Kj38i/Tv
nKhZvNMo2/ugu02o92M9+IjmBkDK8NIZZIAMMUjFmi4hT3tvxdiQmbosXi1fJhukIjdhog6mCs/d
3GtwLj1qnbwDLLSzaEbsKioWFu1JkhP1oyT9StTfA/M4GHMnQ/wJDTsX6CKjzRnnfkfMnQ/eAhwe
JMouhrkvGmrrQ86dkor9zwTDMFtBiOE0U10zDVgVKHPccXqv546r6BnaFMnc79KO4U19il2s5VI4
2cGy596K5i1KcGHWCFBQMBCrVsXtc6a7T10egFRyWG4luvnGuPksEnGtsSXT6BZjL34N5/ZRjeE1
iodTQ185zg2mS6cJl2mj83ES07YLRlpRr44uxD8ffXpUY25W9bltFX303c6N7DS3tMNPze3c5lK3
3M+96cqbOw2/HqeVG9mswazpscgtdaL6ISVYJl9yzGmjooEexh653PtUIVEZH9qwFztLNsl2MnzS
BNIeLeTAhdv14MOaCPnCGMKFEkK+FoZRnsxB+zL17tQF1bcO05s8XveuT/ziEHgj4URaOF6c3m7W
eiJOtgye+km9Njp2VLsnl8i1uttqUB/tSJR8O9hPSWS9FnQ1eCEeGg0RZqTEvqzznamJbdSpG4IP
dqoKto7qD5SNDPTZB4mqewX4/VIpIKYlzsXG3mW81YtkIve50x6sQu2zNL1v++DkaM3DqAymeNqm
jNx9PNSf6QSbUvcf+qqdBRb7zPWvvdJ9aUZtB0cJsrZhovuyh6ukcs6+mx6wXWWYDfxXTgmBDLpb
d4l+XzBzk4Vae3VCumF7CL2xWcUq/xghDpI3GN1YY/TZddNTE8unBgZIR4ykN9uLzLR9z4L+Ko8C
IrGD6jadEJL7hvOmVB8uXZtSt627a4krh+3V1Wix0pljdEe9Jv5K28lAf1dxhpSeVnNwjmTQPuVk
yqdxepDKPsrJPMZNuYb+eLbzfpta1SlqdSBzbKacAad24U6nuMF1rlIGHWN+ZYbNOeqmbF2KHFpp
jOqDAOEHOze/2EizZZ/YxQCBW8aCwU3tTaRQpOIqLVi8hSlwO8lfuhQU5Q5cu1ZVH1U1DmjdynCN
r5Zdftpf9zOnlJnCR0PY5rJ3cKVXOcVT5Oi7zGF2RhRASXZweADVQPpnF7wMRguXsWtvAZkz07Hq
j1iqW492mQ4+iq9NTcNKYNTEGCfk3/pNe7GnAKBwasQMX62X1E5e2Wb6OEq695EGAgk+cteRROwu
Mx/CxPpM5QTT3ehwUznOrd9WJE/BB/87EuhP7TeO0UeV1/l3879/o0D/6Wb4r6TB//j/VbrOnfXP
b+ND+6Z+3T3/co3zgz/uYUJEaEttkCVYaX99D+vEDyKARXJroCgmluPHPYziHS4KJJyfr+/fbDBs
ECfzRoTOW0f7/qfuYfMPySPm39nfaH81dOTafE//qn8mZqFP4CJP66gJz1gfroOEtHblx8P7lPnV
Uu9iLBrsHdJnpdfVWXWqW/Z6xRPtt+9YdqeVNOAtTBHxnU6J4T0cFBMit78eo8JiViV7gAEt50He
M7acXLFqfdiDVpIUO8xYTE9DzGORzU/TaYRd9GSI8puYrz3ZSxeqTwZfc0pSZZWroPQ/vEDcc/xf
QazeKxQWh6jGn1QAfrDwgS0dpQNjTJyL0hQSZpvIjBHDyXqaEB4q3cDtVdT+g/CLW3ck88zIxWvg
ugy/coa7ZhLWewcu4qouXHCwHJVbJ3E4V7pZymDp11xclyGjR+1T2pmwbilP2u66BMKEWxI80uSj
PfFqGgzaacbDn9TJYu9Fyj9WLtaQpPDfVTfkC8cJ3nl+QRpXCDqTtrlmO/8+MeWH9U+zChhuOxIR
soyMHqwLGR1Lu0QPEodGu2mQWuBYn24EO3oOHM7ZHtzwQoMl7GnzALuKm30UxR8oSh5UWoi1YVCS
WG59YU8Qcmj7T6M3mAtvpulaM1e3HSDskgNH3sNM3dXojFddSoDrUDDyB8vALBmu7DoUfKaFZiMH
9n2cc2wplirgH/U8SdVT4NUlKYLLFGYuzkOEMF7b3RCVEm87Q0X7bMggh7Zy2nI12uuwKqdF3qQ3
kpiVfWbmTwZhENju2f+nQYxk08b+n5vYJyNmTWiNs/Y0aXY/a3vAuM3QZyuDDOE1NTYvz1nqwg3O
RhbAonCA5qSjeUQOKAmvMDimRQrcrxdAORPMnSOaMv5+qOVahYA/GLSVyPy3ZM5t5Y1m8qMH+IBj
1G6OeI2IU2yz+Cxa/H1j13ibbMLlVObqzS9T2NnawcgyYCspXwd8CT3DcKTlpiy3Ydt9qnn/kHeI
zgiHnamK7Tqq62KHEQ0no86vHJziJdLDexZGMbIg5BJi9o5FSZ0toUF7O6Qf5xiP5ULX65cmyJLH
vPG+HWPAZJcrmAAZmHWZd+LK7atHaWQX1U9PZUhgXBMzwG0yNhNa1bwy90NbVHmX0qvuSvIhV9IR
930p7+OOBlIPsyPowGltl4a7ZBb15So32Dl9vw0EKqNKGEe30KZL1CLJHXRC9Yy0pVTRbhq7vmpb
72SEIXc+2x2OFBZBKuSpjyMiDAnKRLbB3JkYxwQYaRboZ3/o5+9i+hBK4wRk4uhU3amtoecD7LFe
dTmNK+TBJJ/YOXbbzHnVWwDUFS5WHnztDEn7JrVUsC3GSa1ru8cZPSXGNu7RhiZFESwQL71oufzU
U/Tarpbqc5bOYVISebRWe9jMJsCDHU+SFBNaWpxHCxqlfoNI/LnovEte6vxpKC6cvtkBZ7kO03FX
1NWwbIS8qyEuU35MwUra4h1rEodni5qjEc4hkz4G5KTVlr5HzglI2WBX5CpC9mtee6EqlqyycTwU
Gh9DDBp2SRnhsuaIH11rmNad8i6MNPk25SpZxfEcpzIjtQ2d5ZI3QfivhY4Brym8fRUgB1RsMzIh
LIb24tsz2oxAEhUtMgfjd2mpa4Ql6TYjKnmVJNM6AU2lNUay/Hcj/z9r5GdjyT8uHX5CQf8Rj/Zz
9TD/7I/puwlxjzQ4Z77q9V+FyNHgM5B3kT946K20nxrsX6bvVA+abpEYQEoyIgDJWOCH/gEqAz4i
uB6aa6KB+FPVg/vH6Tt0BcBtGCBs5BbW76oHuuExkVrQrs2JK4U14TFhGe2nxiFjOV2U1W2tSKBn
aa2ZzSOwyo1q1dZqGZkZrLeFVA9iSrWVyusnXxuvmsGKlzKU42IY8kPMgjwIk6WD5Koas9uSBToS
/nbDYP3IgnutWLE3ZfM81PpW+OaqIex9AbD9vh0REXTE/GT5fdrkm2ZCap2Qw7kVUbW3bN+GATPT
BPTqYrX+XQupeYmJ99kvnG6P2KrdeGN5mmaNgJzVAt2sG8BXSkC8JqmHouEgLLwwvMvPchLewSzS
9N2Yp59s1ftzHXtonhmN4kMlq5dh6YStG8v9iHixG97gAz25mNhJobAPCUg5gFNkF0VJuWGFSHss
pm6pZXTMmQ3xhtQ2dr96US47o36bgLwvcZWAeBp5pk33HtI2NCB81oztURhr/a7W6zVkpDNhJPpK
U8GtLItzxLW06G1h0/6l3CBFZ+wcJc4wjK9tmcltVYhp36b1pXa0h4S228/rW0Yc8dpyks+SjE2s
dfmyN7PNYFLLeHyCz0NnpNfoHi2wO2M/wxY07lXFGmWaGP1GQ7DMnTrfyij6aquItFjNOQPVmNbA
OC+OPz1lvc8m0+PuXoUi6TeQDS6pLO/ahNbV74rqZDGBuImTcFh1fd7dAcIqdoXrpGsgRMkqH8Zk
P6HK27A4QHM/gN0P9KCjEIiDpQx8bYOiormjs+tWTZpCJdIeqEJ4nz2tXw227OFNujSN5KdlUZJA
BQD64eV81G7ZfLWD+xpONKyGcu7zwnwe1Yi4eK45pT3tDOSxuDCEQIsK7jkYqFnMoLgoJdNDhat+
EcrgteEpYB7lLNmyMnVKS4llQdzUxrSJTOfdN8orUsKuSNZ5n3prBTgAz4J3P7Lg3cop3ChpPLHq
sgjbdb5kTyAXo/uHxq82SeV/R56ghB1MZO2B8TZGJBqTz7rNZXKjDd057mGVmPyf0dyHKm4eG9V7
pYJu7UGpWkUIO1STPfsBHCUnH7i79N5ZT0H7nCh4KFpFEeTHOJw06d0lWKfbwgF7Us6VoB/nRyNO
JLb3hMCY4qFpC5sNUZ4sxOQ8TPCk1pHX+kvH84+1gQS59aprZLRPvlT7oCZsZajauZLD2WINJBrz
bHUbo5Ljqqtmp15OXyEt5OutIDPBGMTZJ1x3U5bAl3X9HOLHX3RZ8hFaNN1VHu/jon8WiKd3ZEX7
+L19IE1tjmC9HJbEJk9gno0HV9K+SwrUFTMOymw/8LEFtcF1xTzJnQdLDPhZdczDpsFP+UI4tfEl
GUm1KvsuaPvWJDEUcypMeuzRb9SzkMObJR3hLO4Yh8RcloWIrzUKGiJ6DH0Td/KU8p2xZm1INqtE
olkvMszKERW248YcZ7VD795FRsACrO0I20V6Ygl5XSFF6QHsLZ02f8182BvQ+XZ8Z3dDK+DRaGgv
lOddqCzOIk+OQghKn1nt4s11Z6ZVK7KMPsycQSbpR0sxxuAQkn0w62aq0d71CGka13oEIdbg4nXn
PAlcIXgQz56bgpcnPQfGQfHm1vELnziIQP07Q64DUv2i62RJhvBbp2IbkratJA7/wjhErfmUovdh
4/YEZxJoAkqgBkVQJ9xz7sQ3SRxs0nnRx2rLh3iAhggZ/x6sLvw/7zGfVUZ22MDJEcTmaQk2uky3
1nkorwnAO+jguBZNOl4ij3Jcol/qeCYm9Eyt5R1j23mb0Dl1fftqMBffZE7+Kqz+bgwGA7UJqite
8dmd5VI1uik63cu/q6D/WRU0w4j/cRV0/7f/oz7Cr+kvd2/Z3/6z+pr+u0kKr/CjFsIBPRPQKHtm
tQH/6lcbDcdA1QmuzNOZsVCG/KoWkjNNGDiV5xqWwb/6UQu5EMghvFpIKi3Ddv9ULWRSVf1uo0Gk
JCRbR4MqIPnvv52kCNpouO0VbPEp8ndeUn06aWKuYXfjFG1lycpOf61HsQ3mQ6rltNKBYTLT088F
5xhtGeBPTrZmPuK6KZ9QoTfsPTT/vSUPeh3YnInmfDrapHNjFuXEFBVnp58Xe/aUT+3UXCOlTReS
Y1aNxJ0nkq1H5XgP1nwW2+aI3JvjWY4xji/O69Rp8uMk2QDnAed71bKPoF9F3M4HgBGBg19N1XPh
Gc5aTDpS8Pl64Hc+h9wXg9uLlZkhovZU8JlmdYTyv9z0xcg1w32j9cO5N7IbbuJtpA/uaijMt6x1
XJKCuay0OXCDq3Ljx9MDW910PTXdR8AQeZlz1Ukz2sha04ifEvc+lyFOwJXZV+8ulyQg0qux8t9r
V9tEMjyXAYFFjUY0ZWqN5ySDTpS5y6DRToYUl85Wb50GN4o51MOUtM/x2HtH0RmPGI/I5Qxj5g+l
cgl2p98VNUmgmvvYD7Be2nLNF88+cG7OQMaIrS4c63PTlK+kdykwI/jZ0qL8bpi7DA35OoGWEd+N
GdAVEghvlsVIoTWORyBPKyu1b428RO459Q18lOZzKuttKtnTlyUxoETLArrlkg6+yOSTBHySG9c0
TH8ZuDk5wQHsJzCTWvYpJ5PZDoP7ZPIfixp9iB0xkSdWiNTKLQ7lrdZThuR2dQVqhVca3I1vGdg4
s3iBKx0Ll/OY5fEBVSj9H77c2N0rD0OkiOW6TQDdauFuHIsGz3dx0EX7kJvlFUDzd0Mb72utPBbS
uUNasQxAoZb2hA61vSkKxaWhG/sk8U+s/9g35d12tDAeqNbfFaM65UMDytdm3dSlj5lOIW3DEwPz
s85Mwu676sg3HcYp9eqoxd6NKYJsKSIn3GQ5AC53tD79uj5kBVHqRODuWLi/Vr54cLRo7aHhWMQO
OSBQnRrV3qJevE0rb6caopYs/SKUsws0sS/q8SUZ6/s0TQ8jOXFhGuFKMldF0L2W8M8cTVGNzSy0
+q4jYy7M4k+XzDmN7Dkh0jNf4EVDHl1RFhus49cauX5LczC45eyTgZ3ONSN9hw8keDGKve9nsGfM
e9Pq7gsS70TUg2OOdwNJeNakX1uMbIbUKbaNa5JxZ7S3wUR8nlkmFxTIgDRJ1tMrq9oHAH3rhuoH
mKzFAgQ52Gcyh/KlKHGU2byJoTaXulmwyRzv6pCYNd8UHgOSCHgWuoCVUPnjHGXV6PWHEfqPYRk/
kmXSrKsSE3VCiMdiktPGUvl955nD3stwl3nhsAYnByV/cLqLb9ZnMLJnOgqord4xsnlS+inAXcl3
WNm4i1zMF3i4pxOuYhhYFoypisipJZiAuzTuhwVpwGe3CtdlYz04sLVGsyKnz2P2QQgMDx8Rskuz
HW48LdkiYrpzqhZrScHutuJItbNtb6FyLcx7eGxXkYHre/Q3VJ1qP/n6K5vljVaJjSGzC6xPNkNp
yVZVP0Zm+IW269MYinD972v+X1/zwNaN+Sb+J9f8m8IX/Qenxy8/+GNPYuPlcEG3c56iKsRL8cvt
rv+Vu5n9hG7MFpCfsq1+3O6sULh1Ld1xoPDMIJFfbnfvrxpjEfgiDgAgz9X+lNXDAgn0u9sd5IuJ
kNGTOux56JS/vd1LO4/6OO8JmCs6DTJB0aDq4x/2PAHP51m4smLEe+2orwe0PmtownJlZzGnoMFA
XeHkkiaKIn9OusuK/iAzFhpN5LPWIwrP9fpbJE0BUqiEgJ55uBcPOQkYROjVDtxtgmqQ1M3Mcrsy
s1U/e02b2KruMt2A0hFK/Sr1oSeo0OHpAoqn+bimOwL8ijB7Nwtjjhz1b3NPdCttBlnkdXpq83Bf
jnIWEE3w6YgG7IkIrER51QuFPo7+oadg8Ipx2eZwGpkmHgMh6gXEzWYpNFy5HXaQorVOJJJeZ4Bh
lS+OaUy8aAaFbW3PCYbJnGXYEmqozPw10O1zh/XfhIC8mmWLE17vnJW4rjcnVv07P422ImBV7Bva
uWzsqxxT80Ir472wFNrp6Jpx8YMXGltHNpzy/4+981iKI8/z+Kso5p5EenOYiRgqy1KFBwkuGSWB
0nufb7PHPU7sI/SL7Scp6AaEutVdih1iY+rQHRIozb/+5me+BhdGxaG8msO+rgeEvDIOBaMSfFsc
zRt7XBwpfV57o63jUEPYT5XouBotH5PWOTdGE8gKAw/q/xhDkgPzqAGOXVFxbnrCUsRDsq3GJtJo
K5mPvYakxWrSw3NSdPpgYuBCqXiBz5FGU0gfLSrduqMtHUk421bxMmujsbIrJ/Wsq/RVrVtbC8fL
vvQS+M2KMEc+6VTr1RMlJx319e5rlav3ONh8zoIU2jsOS4Z7Xkfqedo4myYO1mYonxghfHgrXzoj
O1DRz2jf2YmpoL5h3ZSUe6O2/ET1Y6HHMowhb0NBaqP4EEiy6sQpjSslbYDPCOUcgR48BkNgYV4W
nFppNofPU00iMfPtwEdYTgYmn2iojdfhUou7bdSa06KsVzifz2QJggwy1nYh9mvD6oRJHJXdqetL
xSdk4GgLBt2lM0Tn/qihnA6ZXYyyyoM4SGhD4pTkoLlcxtWiMpijoxizhCpz5+k5EnuRgXoiGEtk
467KqruSKJyA/wNaYLgYoY46zyAerbkpE5RmKMPBLEUP2huVodvGusT51JqQTbgTpRQiW+y1eNJL
wNcLYFNo1FAPA9d5ZnU1wyQ6F1XW3mc1OtSD13kzUQnOcH5zkGZBrdpAtlpAvrpLxLmDnPUIZczc
BLMkdK5hCvsE/PUJOuFICmjSF0oX3rwZ9bHVUSm7AGkKRTuYOtSpqOaqyIcmLiBffd0S89mJn9KM
MD31sBVijDKV/AKKMKXMugduI4fnnmT4qKAiy5eE/VJUlHPXqddKW56aSNCDP7r0R2E91WpwQ6X0
7xLDx2G0quL8Y6CXKKvUGiL7go8qKXZabarRHCnuLMVRN0GfXAeCeyzp9bpR04+N6m2V3lplonIa
6u6XRpFuCozf1NJZJzLxQeGJ54Wv0mZskdNtj+D1njtWOsUi4UhI8fGNYLlbZV3NLZyo5o7VrnJd
H2gCpse5g1IoLOXLwCQKzPP4S0hZzISPOc/74EipRBnOMu0lpDmVldanp75OsqIoFPrUE1Nn+8kR
NchKdkShCmjwWs5CzhBUF33BmdaWnkNRGLUgRCqKegLcswicWRH3CMVDZYPl7V72kXWMKUS8UGCj
II2Rf7I0d0szK5zylaGDmY2wLU3a4EOAmSji+cjuaC1dZXMxpF37tTSMfla2aAl5QjRPMnb0fKwP
YW4jzpB6ZUeM6Hjh74WUFkZ0NG+RkRiFF80GRn0XxmxXiWe3XjwL8uwcFqHH7uuoRzGVUluuU0qG
koGNmjYt0+SKXSKxuxYMtxFVtuJQ1rUwR1DrW5OAmlrtXeKVLS7P6JC0UnULFZtMENZUVk3d0Ls3
RWtdNgCLMuR4KytPJkCW19THTkyLqExpQDZbMkIXg/C1xs/5UI9TCpFtw3JLTpLYOdMbc+MACksy
Z5bGxapX9ZnhRhvDYazBH/Ol+ys5Zw5WVXVDPfk49Mj6AFyBtxbY45H1FdTbRKiPgqy6riMcp0l0
4LqhA4VaadmgQCGky7I2r2RBwyXN8G5i3VzTq5ftIjS/ppY+T3Ki97pf+th2WwXJqYgumlNuQtWy
xVQ4kfXytsHecOIrSI+6Mtp7aN6B2PEA0U7KzL2vBA0xFj+MoBElVMsMpUUZNlnFrXyb5gxB0jSI
XQXW7Uh7capiWqESFqP6Ghvh2je1y07V0SCQs6PAraYpxCgszCt0JAqoOmEdIM+Zm1Tcxw60OPai
07ErrdCeFsezwx071v3Yu0Z7pj72xn52Mna2B0jR6ExxtLpj31saO+ARrXBt7IknNMfdsUteGFTh
6rFzjiBtAbSLbnorUyUwlVZDtpOSbDg23fO+LeAM0Yj/T5D7B0HuyIgBEvsjIe6H8/QOQo1bv6xl
/XqFp1hXOgDyI44Q3AcK8rNAV5Po2RGy0uqAk/+ijDXWr3B6sbSnRuBvga6ETwWYXANarGFqfwoQ
RBj+baBrWACHAeZSGeOiLwNdzNFywxtweUTZdR476VkLVMKN8JtXk/jEz7IbhWhQC8qtm0C1A1rh
5sSOgAK/qGa6DaRunnXeVMmxMq+RcbZ6/ayE3UlVjOwOaQ0TMoSRLRSvJuoMZnGMs6TSoERmgIWw
5rR2ZpIxHIWgiFpfWXdKNteGjwlLUAuSpaeifsGyjJCtoT42E+OPLIURTQJpL7Lr+BhlTJSM61nq
CxRUoB306XXoeRts5if+YOHagthMYZc96ax509P/ATw0KanHtBn6F+zWbmxMq7akmSRC2mR36Wdt
faVo6kwHdS/RY2wy6agvYf/Qki+V6FxGgQJx6U2D1JLrIhfuaJ9DadNnVP1ph7ALWSi0pyL1qfY0
poTnRsEqdmFi1KsusCBEg4SQhyOuZXtGicSLvsAik2Xt2E6XzigYkGSgcVmvDY8YPwMK+yUYfNwu
0mmqm2iL+3bdn/UallQEn/Qm0BBqjtw6XnbtJ0u/jXClz3LU3URn4YKNiBPV1kXewKyRCETNSpRQ
f+K3NWMeoC1RVM5ZLC+bKl8W7M3lmMH72xDVD03wPqbIjqneiZnimx7kN2AoITXoy7roVw4tDblf
KqJ03bb6UonTWSN3M5pq0yCRJqwATGJajjVvjvfPaW4IVx14TAMYrJtMJcR2UUpCM55cCvkwOjQr
mgmjQQl9M/MsSi4VlEAGjp+qMChaASnOiqlUnsXipeYqywY/+Fw7ktFK1nH9iXXdxu5oEoYbQ6bK
1kIUD6q1BP+L5/ewHe3lEyqRCB7VUzeT5nLSfM7rWTTkkLlP3QpoFAQdNRtl4dtVI/S3XRdssCGZ
lNIlsB47QteIJ5/IObaF4MoBBs0UEilldLfVq7tG/5op0FA5gns1nIkSYuxOOc1arH4JnrUuXDuJ
t4EHdWpJtMWR7ahFnjbNJmHv2mJunAMSgzvLt1qh9I2IS6mIMwFh+q47NYgBEFqYdeJ1UI5ykuUs
lDdF0Y4sFxuM+6EgfqpA1tDWTvEHH3AILKuvGqp0un+DAMah2Bzn+ietuekt2Q4rZa0k5zCp7KC8
EZstbb9pECV4I2CVN+ryYcroZZ+8ultosv8R3aDKFiTvuvcJA5BIGwhAQ689DmKA1ZFxl7ryKsVV
GNgRfcWqPnJjumqEPlXig4gJjPvYLwGNQ3Q2tClwu2lUiYcCnHHXP8t8aV3qKj7ExFFeiL4U0U+h
Iv3eihDVMJex9AvITdJMT0eUYbuF8krfypmJSbaWobe6KGqLkZscFg6RPBLft3Hn3NQtR7spHims
CR0lTH0oNkqUH7d6tA7S5qNhDuKtO5T1xCLnc3vcpZHVbxoEyFX/qIOl3GB2nFKtDJUbA8nnziJR
LtTtIBJ6aBc5mIVKuQKhYbtGOQ3K9MKERgCObZjAXj5UYVtnzdpxz7HdnfW+b8uEBrW5ltIvVjFX
2GtLlqPZ0GPDhoHqrQsUqdQvB6ee62X0kXN+WoCm6oeP5Hoz3H3AAxj4JxVhkR56cTZHZuhMFd1N
iuoV/nsSctXoXYnBum8ZO7+nSYjYZDtoqPMoMyI9nFdGLVQQoIsIuyYrS40FZX0SsoKasNYP5PwN
rks1pjhBOS3HKYymPBvOoSKgTNZp5TITqsvAECAbtCdUem8jOc9XauUthryjyEg4CbcY86BGWIlS
va40eSU26aUc9qsmRe0NDmWGUXNw0ak9KuJ0rGXnVECzD+LGFJjVyhrdbQOXLxknvuvBRI0RaSWr
CFkTRjI16CFiAwDjgk58CfzfQ8EyiU6xSl4MlcbqTexaBTERNQskHCa0A6aqT4u/FBc9zku1NEER
AJx4a6sNglB0WqE4XQh5vOoQ0vFAOLZxMK0K6AXmnQaEQMOJbpQQIk1zG6otQTURM+m4y91Zaa5k
3bNLg7FP+O5NkVawty6zdpqMMNUhhXHSXCutwBc+75sSO4jsKq+Ej12l2iVBo0r9pjL668LqL4wO
AYs8+hh51mk0ZDPTMycibRwNGtpAuTm2bqDggx5E4a3wFmEnHYqoDTR0jdOE1qbjA6rDpRgLgDOH
nq14P6C3UVTXKEzdWBV+HTL7YFjNvNC/CLp4laX1DLIcmtLJEdLp2FFsc7ngeIR34dGI0ZuRdTC2
RGxKvNOhHzCBMG5qsV6FQHx9TgSDVoEaLSCLr4aWGgNMEc1F9BIbBbPGcUT3VkVNyluMa4kVoV3E
FUKRjsBOInJQxDMV8WhBWsr9ukPoS/EWeqt88qAeyO5V1+FiXC0aej4CAh2NWh43Wgfz7yxW6lnQ
Zkssa7EKgUwH/QBo/dxrhLmhiSA6FBuW27ml17Y4bGJxQIDOOsbrneZXhbx8NqmddiZhu9e5wUpN
kqWhWcu41Kh/B4eFgvgggpJDGC0QCJ0K8mUa1tOqGlaJThqfV8ssvKcwjpQRZnr5SQFJ9LDvgScy
lbOmAiHsnyiuc2cOIJ91wHu+5iwaqbz2++GoCZmkPcU9nuMTydgwMcAmeX2zUAtzidfatFO1SV51
tlmmdhyFy26IZ0LSwxogcSO3c3lWQJdW4CC7ndlwfydyC7GDU8ATz0J28waiBMx/qiSzpMlnQBpn
GshlxZCnDyhrJZ7H+pk15DZiBGHBKaU2iKa6tqeUV3V0kyDpi629jVmYHVn5BMIwX58xLf10SVfg
cHC/xqiHwVBdpYF4Yoqfozw4p91lqz0oEADmQrPJEBcoWsRgta3gfK0ASGRgErCjKeQMOwSuqNJI
aNOpBL+p04gYZXXWAdBxhU+icubG+iRGVqEu2Dq9TeGYi0grOEJmqdquvOCqAe+tDuqNAtHDRybQ
bPxZB2ETCa1VuYjrbqp3ztJV5ZME4UkN20IdZTW84haOcZHndOLQSVA09getN3QCJ3Ha9MNtJzjX
jeHTQdp6aQUezVuJzCBF4PCuvWKrSvll3ycLTGZts1DXmTzYmjqcBUK0qkXSRb9HC93QUupT5rE4
OPTL9GQaVLcmIOTCK7Dhbso7Tfroc45A/sLSTwQOnsbGnKpSQE8wOVRChIotbRM4VFFqq7zowbo3
I3Y5pHpsueJCMZO1YDbT1iiWCE8sE69ZDSBND1Or2VayOa0l6+I/yeEfJIdPhI/fhXteb6Pmvri7
fwvf8BvWE0AnjEyVLGIntPAc6ykdgGsg/dtBNkfZqmf4BiicOuBLKCS6Lo8aVb8lhtAqcSaAsqnL
KpzNP4Nv0JQ3EkOFVousaJin04khO33OFImRqnFk1E2nBr3oMB82g8YmXyf15wIR5kmAg8tgDBRP
zUO/ve/7eu0iticmwzwUXGJrSo7+ZRkTPcWecycNZFMRRU3ra9L2lxwQADbZQSTpzBvrd1UUYpTr
3tN/XCARednm6EAb5sqIc7h9OYS6+1Snkpm7yyiVN7Xg2CzBSR31kzTMT50oWHpDMNM0qjl6YTcO
266RTbtYWkeqNRNF77j2hFnf4peuq1OPKqPSVBN1VDNWi0PDa7B0cqo5iMHDUBwQf+lWmRqfFl77
UevdRUG1Ejy9MsHn/TaihukR0UEZmcrkFKGRbHKOKaKwS4uSkFO08wI3Sl8MFyI7G6Zbc0shZhD9
CV4iducLh37V2x5uW0qBZ5cVrlPrE3zMied8MakHYTI/K2MsHS+AW+EcQ3ATgqYXJTrdwRHC5YdS
Jk3EhCZOYS1dGqOdiVhX2k8FKrOjoLRb8H+2jyZujkxshwtLXpRUcROnOw9IekVS2wpVv8I3FmhA
lFR8FRQm6UWs0f+1RbmaO2Arc6rCVj56OmaL0E0Qc2ArKXpbca8dHGSi9mugyRtxKLE0DuwWa5ZO
wVynL9ad3C59LIXoX997prwIU/FCzOu7jmK0RFFaHW1xRTK4dDyrnB4JVG8WxPAlNW0e6LGxzSsF
ZcgEeKxHOc+hzwwqAV9YGvn0clBR1VQ4+PHKo/qtiwkK2JelZywktlcxlVe11Nopb1hl+PEgf+Co
rl2VgOhxZSus20ZG7BjR3FRskfoUaF0R7oE8hckZoabTa84KPB8gYAC7dYJzrHKWUpoXiWYTzGxD
Wgx50M7FTln6BuReiviBQ6FC8a7CPLSRGzlKEQPwOogjJB1wfY7RIMQQJzqmJ2iXwqfCXBGIL9QM
CXA/XvVYrfZGcdaUn/MKFXG/3HgmKAMiRqGtmFD+TMrdBScYKMezFhOzamiWKFmsQt+dQpWmBy5O
LMq5UFsWbukcq/0nvXWOAdtOMmR71S5axoQuSW9NJAN6rSmu9YAUzICkUREcScoKkMt16lnLUBgW
lGUIpHw7isI5DZOrPg0vm6LGPS/y7KIa23fNZ89xKFMXHgBSZ5S730h+TBjmzlDDXDQxeu91Mm1Y
7lqnH2lEGr5VnFVExy1KDXmqLFoj3ujYUMQojHUcpDEOpy4S6DFlFHpN5p0MBwleWqfOsqw2cFId
biKBJc6i6BrnImdwFcmiLM95P1qoujlOAkaKQrs/VUrRAqprEPgrzYlfKJ9zE+Kq4RzRAts4AHrZ
y500OC1i96gfxBPQlfjE43JQG/Rfc4WYKE3wx1U99Yicdol7HZBhPImDNrz0HPNEjbsQ4bXoTMjv
soZSTnUeCelG8cKrHrLmQFAjd9phjm4IGlFDFOL3W6zpoZ0WwDzlTD8tx28MSAWgNm6RbTo5XMh1
92nMz9Q+QX3fVHE406CXUDprAKBIzTV960/kZ22Wzsz+U6VUxyZiy4GBXl6NiaBCWhMy/pmxhgh1
qGdYKAE6zyxtxlMdKgWM4KBfKfRtaaehAZXTlkwA2NZglhJU3bt5Eh2ZTrbByKBOqLo4WE3x8LkW
fgaNOU8kkmw04zs2AYo2E0uLb8WQ0FA/NsN1DcJKSvVD7E2pas8aV7Y1nPIQKp+oKNxJUHDzyDqE
4jKp+4Z0F1twDgEZwVcvcmZqHm+t8AKTb1sXZnGjzRsRhr9arXDLPRzNm0B9yWYAxefKSgtEEU+q
zlmn9HiVxN/Qylu4GD5LFYj1/savoctU4OlzAxI4rNkE3OpNop4pdJb06CoDK6Tg/1iXFJnMU9B6
c0jRM2LVSU7STXdiLFx+FKRq3rqnsH8Ewn6FUXUQ4DaaGxGHAIMkwSzmmgI1eB33ZGasm4RsXy7P
LXXt9gjUJ/dw/2JqAmXrk5NTJWgJYBWqBqVy5efBxNMueioKubqNFNTqdCoNYXaTKoJdlFQrOUnV
yDuqqUvQ6Z5i8TA3qVeoo96BVJspsa2pIGsbUjwy8Fsn0RCz/NQ3ujPRrdZY4t7ijbgVKAmStVJJ
A182tRgNz0NVJhOSK8/VK7w5gOx3aPrbYqXlkwSb8QFiZx2DpSsprYj4hZOUD4dVXC/CKqPeIG2s
Lr9BxX7aUl1HlU6/9ITuUis0ntK/Qe3mWDD/H7GNHjnV9rbaTkHDVP1ZfV/05/dlHVXlk4zG+NPT
1E+qy/Sv/dLvX+jD/cOdfyygNV4HtA8P9vDUv3edaMvL1Xf3f/+bZBLN6lhTgZjZff72IcIR8vHH
giEdjG7GiI9AaB8/tBnAED0bqO8Nxe+/5W5Mf/93XrzBl7ROqvG7cP30BZdbJ/59gWr6zhC8usCz
IQCBZNGTkTWwRC/eXTxQRJmetogW7fjZSbb937/7d3V86ViBs+Kxf2QAXl3l2QAgtmuKkjV2s57e
8/k4ICBHgwmGlARVbfzALvu3zIFXb7BbKMs7ZrH+IMujv+7+fWcqvLrOi5EYIWomDd/dSHDB5yNB
7qdKEjShp8WyG/p3NCMeR8JApmfvOaEBmIa88eacYCQMEICkrKPOEJ/dDd/hSPyEOQGzcwQ1stG8
mAzSAatCMfDu2g3Rex2CkVe632SwDmSUqlUJssTD59tlockmXW3533U6vFrRv+0MJpUa0DxwPWiU
s6i/BcH+hT2CvRA2ivl6FKj+iEwT7rhbEoBc3+U2aezOsZ2m+a/RzJ8JGqwDmMQSlvGvT8wxWlA4
RnBffPhg8vi+hgCStaXtf2KyICxjJDeNSI/x82prgPQ9ek+aQDMePu9uXTydmLs5usdUQMNfRyhW
kl9NBYIGap0o0RFaPHx2Ydr7OyB+NH58tcW8CBo4HYwR9fPm7qgzRPDdSMcfd893e07sVusek8E6
UCwVIQRtN+vfWBYIKXGKIIbw8Hl34dN4XFCeNywODCSb4BHsHnGPMSG4thR2RaBfDx8G+VUUAUkB
mSjlcZ28wyRjVID8CYkmIDV5xL19b5VYhqJqiB7vxundJhl7h9asEhSiLZLK3Zu+OjzYOUkwSLrl
x0P03R4ePyGOMCltkXf+FjG9Whu6qgG0FB9H4r3OCW3vY9Q4GKlPbDyPb/pqTlCGYdeUDUQbdqvn
vc4JyNl75hrmgWyg2GS9zrYoxihYtxtPc+HdjQDFGDC/e7+/dUDQSGI9MuteLAbxABFeke4xCIbx
8+4OiseYciyj7ZtusiewPY6ExVdDwFEky+LTGfJu94Pdg+0RNZBg7EiRT6HUy5HgjMBDAncsvIIe
Pu81utZ2y3SPkSB+wjOCQMzYTfvXWbd4gEQWQdu7jar3Xg4PKZYMdOTVcmASULPGvgMs9u7z3rLt
px3hJ9TgTFEn3ZZfb4pwjmVDx0TusTT97jIKToU3zF7+QtFJ1SWw5xTpHz6vsohxPxCpN6g4fj18
3t3p+DQVdhvVHvsBdQXNVEdjmpdbIhVpMksFw73HBOPdbol7JxDmgUaWLUI/2m2JRAKvjkmNWFLH
HWA3Gd7jMWm8JUjwp5eFdcCMH32KfkueX40EAfNIuXrsYry7Q2LcHr5lrf2VcSBmJqt8vSikA0UV
qcfIu7j0/ZXfRoGGfaPF0VvUoAa5m+3fHhHjAMAff+dx8zdapH96FtDLHwVFkebYjcS3h4QxnhAs
vd2+8e5Ww9MhsXdh4aHoNkqO/Na5f74vjCUWCnIGrdzdSPyJ4/IHltCvUJGJ50d30xHP4d+Xb2FJ
vvcLT8CIb3/+CIoYu95Url/83ggZ2d161/8a//yPF2XrB9zGsx8+4TgebvP4zx/f79s7v7jX00s9
/eXCvy+2xRevf/hB//iUx9sYjMnFo7LMH9Juvw98+XWH+IP7/Khp3p53OgUWhDfyKU2A7XO0+K8l
gN/G+O+vXZh/6FV2ps3c4nj7BbzLNnp1lx3qY9+7rLd8JfE2efUOj+Xefa9u19uiun/54I/Nt30v
/UdI/T2/3nHC/qHz9f73+PB7thQ/4/Jp+ct/jwaSJ1/SF1/x0zbL/r/vN8FQ/YDX1b4v86MKlPve
Z8ti+OW/nkblGbJII67ad6gW98W41soPG7/YfscYjPR139ucshE3/pvfN/HA/le/uy/Yj+7Lp2s9
HyVCr31v8AOa63t+y7s7PBi0+U/P++wldOnpL9+EYP7Q9s0tyvtf/pUWH47T+v7F5v249kao2t5D
tUXEYvvhsvAT/2579+FJqPXpys9f6icsdU6L63v3rYk1Aoz2fRmu/s+o2roFB96b9yCd3/ceiy3b
+mbbp8XTtZ4P0U9Ye9My2/oRUcFb1/8Jq28afbi49z+nb13+J6y9acR8Kj+c+r/8662vYAQb7/sV
2Ntg+/mX/3mB4H1cEiMsad/LH27Tov7y1vgYP2HB/XOo3xyXn7C4nmLkpyF4nJhPVZL9x6WA5Zps
P5wWaeMnX16EZW9i5Pa94zK5u8/u+U/Cev7ubb/BWvz+bd/KTX4Fo3+bsTyBzN/6Zy+zsfE3vkT3
2+If/wsAAP//</cx:binary>
              </cx:geoCache>
            </cx:geography>
          </cx:layoutPr>
          <cx:valueColors>
            <cx:minColor>
              <a:schemeClr val="accent4">
                <a:lumMod val="40000"/>
                <a:lumOff val="60000"/>
              </a:schemeClr>
            </cx:minColor>
            <cx:midColor>
              <a:srgbClr val="0070C0"/>
            </cx:midColor>
            <cx:maxColor>
              <a:schemeClr val="accent4">
                <a:lumMod val="75000"/>
              </a:schemeClr>
            </cx:maxColor>
          </cx:valueColors>
          <cx:valueColorPositions count="3"/>
        </cx:series>
      </cx:plotAreaRegion>
    </cx:plotArea>
  </cx:chart>
  <cx:spPr>
    <a:noFill/>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7.png"/><Relationship Id="rId4"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 Id="rId4" Type="http://schemas.openxmlformats.org/officeDocument/2006/relationships/image" Target="../media/image9.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image" Target="../media/image1.png"/><Relationship Id="rId4"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1.png"/><Relationship Id="rId1" Type="http://schemas.microsoft.com/office/2014/relationships/chartEx" Target="../charts/chartEx1.xml"/><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png"/><Relationship Id="rId1" Type="http://schemas.openxmlformats.org/officeDocument/2006/relationships/image" Target="../media/image7.png"/><Relationship Id="rId4"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png"/><Relationship Id="rId1" Type="http://schemas.openxmlformats.org/officeDocument/2006/relationships/image" Target="../media/image7.png"/><Relationship Id="rId4" Type="http://schemas.openxmlformats.org/officeDocument/2006/relationships/image" Target="../media/image1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6.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6.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6.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6.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5750" cy="1000124"/>
    <xdr:pic>
      <xdr:nvPicPr>
        <xdr:cNvPr id="2" name="Imagen 2">
          <a:extLst>
            <a:ext uri="{FF2B5EF4-FFF2-40B4-BE49-F238E27FC236}">
              <a16:creationId xmlns:a16="http://schemas.microsoft.com/office/drawing/2014/main" id="{5675EB2C-4BF3-4005-A3D3-54898E718C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5750"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29844</xdr:colOff>
      <xdr:row>0</xdr:row>
      <xdr:rowOff>24343</xdr:rowOff>
    </xdr:from>
    <xdr:ext cx="2018719" cy="968956"/>
    <xdr:pic>
      <xdr:nvPicPr>
        <xdr:cNvPr id="3" name="Imagen 3">
          <a:extLst>
            <a:ext uri="{FF2B5EF4-FFF2-40B4-BE49-F238E27FC236}">
              <a16:creationId xmlns:a16="http://schemas.microsoft.com/office/drawing/2014/main" id="{B797B510-DE77-42B6-BB4F-207664318D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20429" y="26248"/>
          <a:ext cx="2018719" cy="968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447675</xdr:colOff>
      <xdr:row>0</xdr:row>
      <xdr:rowOff>0</xdr:rowOff>
    </xdr:from>
    <xdr:ext cx="2150957" cy="1176117"/>
    <xdr:pic>
      <xdr:nvPicPr>
        <xdr:cNvPr id="4" name="Picture 4">
          <a:extLst>
            <a:ext uri="{FF2B5EF4-FFF2-40B4-BE49-F238E27FC236}">
              <a16:creationId xmlns:a16="http://schemas.microsoft.com/office/drawing/2014/main" id="{13B95044-2819-42FE-845E-DEA2EC2BDE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9580" y="0"/>
          <a:ext cx="2150957" cy="117611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60374" cy="1000124"/>
    <xdr:pic>
      <xdr:nvPicPr>
        <xdr:cNvPr id="2" name="Imagen 2">
          <a:extLst>
            <a:ext uri="{FF2B5EF4-FFF2-40B4-BE49-F238E27FC236}">
              <a16:creationId xmlns:a16="http://schemas.microsoft.com/office/drawing/2014/main" id="{751E74BF-47D3-410A-8B47-C9FD028DE8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0374"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29844</xdr:colOff>
      <xdr:row>0</xdr:row>
      <xdr:rowOff>148168</xdr:rowOff>
    </xdr:from>
    <xdr:ext cx="2018719" cy="968956"/>
    <xdr:pic>
      <xdr:nvPicPr>
        <xdr:cNvPr id="3" name="Imagen 3">
          <a:extLst>
            <a:ext uri="{FF2B5EF4-FFF2-40B4-BE49-F238E27FC236}">
              <a16:creationId xmlns:a16="http://schemas.microsoft.com/office/drawing/2014/main" id="{5D68BDC6-0FC4-4B0C-AEE2-41400F5B15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50419" y="148168"/>
          <a:ext cx="2018719" cy="968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666750</xdr:colOff>
      <xdr:row>0</xdr:row>
      <xdr:rowOff>127000</xdr:rowOff>
    </xdr:from>
    <xdr:ext cx="2150957" cy="1176117"/>
    <xdr:pic>
      <xdr:nvPicPr>
        <xdr:cNvPr id="4" name="Picture 4">
          <a:extLst>
            <a:ext uri="{FF2B5EF4-FFF2-40B4-BE49-F238E27FC236}">
              <a16:creationId xmlns:a16="http://schemas.microsoft.com/office/drawing/2014/main" id="{DA1CC913-A476-4201-85C6-4974479D88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0" y="127000"/>
          <a:ext cx="2150957" cy="117611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60374" cy="1000124"/>
    <xdr:pic>
      <xdr:nvPicPr>
        <xdr:cNvPr id="2" name="Imagen 2">
          <a:extLst>
            <a:ext uri="{FF2B5EF4-FFF2-40B4-BE49-F238E27FC236}">
              <a16:creationId xmlns:a16="http://schemas.microsoft.com/office/drawing/2014/main" id="{B093AD82-4B71-4CB1-A9A2-85B72014D4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0374" cy="10001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666750</xdr:colOff>
      <xdr:row>1</xdr:row>
      <xdr:rowOff>79374</xdr:rowOff>
    </xdr:from>
    <xdr:ext cx="2712719" cy="1232931"/>
    <xdr:pic>
      <xdr:nvPicPr>
        <xdr:cNvPr id="3" name="Imagen 3">
          <a:extLst>
            <a:ext uri="{FF2B5EF4-FFF2-40B4-BE49-F238E27FC236}">
              <a16:creationId xmlns:a16="http://schemas.microsoft.com/office/drawing/2014/main" id="{8BFAD934-2F86-4CBE-860E-DA1E24D1B5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116675" y="269874"/>
          <a:ext cx="2712719" cy="1232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218440</xdr:colOff>
      <xdr:row>0</xdr:row>
      <xdr:rowOff>0</xdr:rowOff>
    </xdr:from>
    <xdr:to>
      <xdr:col>1</xdr:col>
      <xdr:colOff>3046095</xdr:colOff>
      <xdr:row>7</xdr:row>
      <xdr:rowOff>173416</xdr:rowOff>
    </xdr:to>
    <xdr:pic>
      <xdr:nvPicPr>
        <xdr:cNvPr id="4" name="Imagen 3">
          <a:extLst>
            <a:ext uri="{FF2B5EF4-FFF2-40B4-BE49-F238E27FC236}">
              <a16:creationId xmlns:a16="http://schemas.microsoft.com/office/drawing/2014/main" id="{84945D9A-A70E-4821-9B08-D0CC09DBDCD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8040" y="0"/>
          <a:ext cx="2827655" cy="1821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83488" cy="619386"/>
    <xdr:pic>
      <xdr:nvPicPr>
        <xdr:cNvPr id="2" name="Imagen 2">
          <a:extLst>
            <a:ext uri="{FF2B5EF4-FFF2-40B4-BE49-F238E27FC236}">
              <a16:creationId xmlns:a16="http://schemas.microsoft.com/office/drawing/2014/main" id="{45D1F10A-981A-48F5-BDF1-E69DFE8AD7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488" cy="619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730995</xdr:colOff>
      <xdr:row>0</xdr:row>
      <xdr:rowOff>54562</xdr:rowOff>
    </xdr:from>
    <xdr:ext cx="1648349" cy="774863"/>
    <xdr:pic>
      <xdr:nvPicPr>
        <xdr:cNvPr id="3" name="Imagen 3">
          <a:extLst>
            <a:ext uri="{FF2B5EF4-FFF2-40B4-BE49-F238E27FC236}">
              <a16:creationId xmlns:a16="http://schemas.microsoft.com/office/drawing/2014/main" id="{4A4C5F06-F716-498D-9CDC-DC9825CB8C7B}"/>
            </a:ext>
            <a:ext uri="{147F2762-F138-4A5C-976F-8EAC2B608ADB}">
              <a16:predDERef xmlns:a16="http://schemas.microsoft.com/office/drawing/2014/main" pred="{688E2411-812D-4C6F-BA6D-8956107FAC1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7520" y="54562"/>
          <a:ext cx="1648349" cy="774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586740</xdr:colOff>
      <xdr:row>0</xdr:row>
      <xdr:rowOff>87630</xdr:rowOff>
    </xdr:from>
    <xdr:ext cx="1518796" cy="970462"/>
    <xdr:pic>
      <xdr:nvPicPr>
        <xdr:cNvPr id="4" name="Imagen 3">
          <a:extLst>
            <a:ext uri="{FF2B5EF4-FFF2-40B4-BE49-F238E27FC236}">
              <a16:creationId xmlns:a16="http://schemas.microsoft.com/office/drawing/2014/main" id="{7C45C13C-290B-4A2C-9B73-3520324E2C0E}"/>
            </a:ext>
            <a:ext uri="{147F2762-F138-4A5C-976F-8EAC2B608ADB}">
              <a16:predDERef xmlns:a16="http://schemas.microsoft.com/office/drawing/2014/main" pred="{1C7C5822-B225-4788-8437-39153111DDCD}"/>
            </a:ext>
          </a:extLst>
        </xdr:cNvPr>
        <xdr:cNvPicPr>
          <a:picLocks noChangeAspect="1"/>
        </xdr:cNvPicPr>
      </xdr:nvPicPr>
      <xdr:blipFill>
        <a:blip xmlns:r="http://schemas.openxmlformats.org/officeDocument/2006/relationships" r:embed="rId3"/>
        <a:stretch>
          <a:fillRect/>
        </a:stretch>
      </xdr:blipFill>
      <xdr:spPr>
        <a:xfrm>
          <a:off x="586740" y="87630"/>
          <a:ext cx="1518796" cy="970462"/>
        </a:xfrm>
        <a:prstGeom prst="rect">
          <a:avLst/>
        </a:prstGeom>
      </xdr:spPr>
    </xdr:pic>
    <xdr:clientData/>
  </xdr:oneCellAnchor>
  <xdr:twoCellAnchor>
    <xdr:from>
      <xdr:col>2</xdr:col>
      <xdr:colOff>231067</xdr:colOff>
      <xdr:row>11</xdr:row>
      <xdr:rowOff>20932</xdr:rowOff>
    </xdr:from>
    <xdr:to>
      <xdr:col>11</xdr:col>
      <xdr:colOff>800331</xdr:colOff>
      <xdr:row>33</xdr:row>
      <xdr:rowOff>189571</xdr:rowOff>
    </xdr:to>
    <xdr:graphicFrame macro="">
      <xdr:nvGraphicFramePr>
        <xdr:cNvPr id="5" name="Chart 4">
          <a:extLst>
            <a:ext uri="{FF2B5EF4-FFF2-40B4-BE49-F238E27FC236}">
              <a16:creationId xmlns:a16="http://schemas.microsoft.com/office/drawing/2014/main" id="{C381DBA8-5D0F-4528-A213-3AC9A4628E7E}"/>
            </a:ext>
            <a:ext uri="{147F2762-F138-4A5C-976F-8EAC2B608ADB}">
              <a16:predDERef xmlns:a16="http://schemas.microsoft.com/office/drawing/2014/main" pred="{B5522E1D-1DFE-44EB-835F-220D2BA45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48261</xdr:colOff>
      <xdr:row>0</xdr:row>
      <xdr:rowOff>29845</xdr:rowOff>
    </xdr:from>
    <xdr:to>
      <xdr:col>0</xdr:col>
      <xdr:colOff>681991</xdr:colOff>
      <xdr:row>6</xdr:row>
      <xdr:rowOff>71120</xdr:rowOff>
    </xdr:to>
    <xdr:pic>
      <xdr:nvPicPr>
        <xdr:cNvPr id="2" name="Imagen 1">
          <a:extLst>
            <a:ext uri="{FF2B5EF4-FFF2-40B4-BE49-F238E27FC236}">
              <a16:creationId xmlns:a16="http://schemas.microsoft.com/office/drawing/2014/main" id="{123F398C-E05B-416F-8E37-283BB4F3E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6" y="31750"/>
          <a:ext cx="628015" cy="1395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1075923</xdr:colOff>
      <xdr:row>1</xdr:row>
      <xdr:rowOff>57524</xdr:rowOff>
    </xdr:from>
    <xdr:to>
      <xdr:col>11</xdr:col>
      <xdr:colOff>992880</xdr:colOff>
      <xdr:row>6</xdr:row>
      <xdr:rowOff>27680</xdr:rowOff>
    </xdr:to>
    <xdr:pic>
      <xdr:nvPicPr>
        <xdr:cNvPr id="3" name="Imagen 2">
          <a:extLst>
            <a:ext uri="{FF2B5EF4-FFF2-40B4-BE49-F238E27FC236}">
              <a16:creationId xmlns:a16="http://schemas.microsoft.com/office/drawing/2014/main" id="{4B16A4B6-5FE3-4E5F-8F60-E019C8DE5D8A}"/>
            </a:ext>
            <a:ext uri="{147F2762-F138-4A5C-976F-8EAC2B608ADB}">
              <a16:predDERef xmlns:a16="http://schemas.microsoft.com/office/drawing/2014/main" pred="{2B5D7FB3-BCC7-4908-A5DC-B4124D193F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696432" y="251488"/>
          <a:ext cx="2355357" cy="1147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780709</xdr:colOff>
      <xdr:row>0</xdr:row>
      <xdr:rowOff>104367</xdr:rowOff>
    </xdr:from>
    <xdr:to>
      <xdr:col>1</xdr:col>
      <xdr:colOff>3273242</xdr:colOff>
      <xdr:row>6</xdr:row>
      <xdr:rowOff>146685</xdr:rowOff>
    </xdr:to>
    <xdr:pic>
      <xdr:nvPicPr>
        <xdr:cNvPr id="4" name="Picture 4">
          <a:extLst>
            <a:ext uri="{FF2B5EF4-FFF2-40B4-BE49-F238E27FC236}">
              <a16:creationId xmlns:a16="http://schemas.microsoft.com/office/drawing/2014/main" id="{6F839C20-DE26-411E-9F57-DE598421047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6519" y="106272"/>
          <a:ext cx="2481103" cy="13967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40642</xdr:colOff>
      <xdr:row>0</xdr:row>
      <xdr:rowOff>173355</xdr:rowOff>
    </xdr:from>
    <xdr:to>
      <xdr:col>13</xdr:col>
      <xdr:colOff>175261</xdr:colOff>
      <xdr:row>5</xdr:row>
      <xdr:rowOff>100964</xdr:rowOff>
    </xdr:to>
    <xdr:pic>
      <xdr:nvPicPr>
        <xdr:cNvPr id="2" name="Imagen 1">
          <a:extLst>
            <a:ext uri="{FF2B5EF4-FFF2-40B4-BE49-F238E27FC236}">
              <a16:creationId xmlns:a16="http://schemas.microsoft.com/office/drawing/2014/main" id="{221D9FD9-D942-4599-96A7-EE6453203C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3782" y="177165"/>
          <a:ext cx="1654809" cy="84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457200</xdr:colOff>
      <xdr:row>5</xdr:row>
      <xdr:rowOff>114715</xdr:rowOff>
    </xdr:to>
    <xdr:pic>
      <xdr:nvPicPr>
        <xdr:cNvPr id="3" name="Imagen 2">
          <a:extLst>
            <a:ext uri="{FF2B5EF4-FFF2-40B4-BE49-F238E27FC236}">
              <a16:creationId xmlns:a16="http://schemas.microsoft.com/office/drawing/2014/main" id="{E128C673-F310-4611-A478-4DAFC72374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457200" cy="1044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659130</xdr:colOff>
      <xdr:row>1</xdr:row>
      <xdr:rowOff>64770</xdr:rowOff>
    </xdr:from>
    <xdr:to>
      <xdr:col>3</xdr:col>
      <xdr:colOff>61978</xdr:colOff>
      <xdr:row>6</xdr:row>
      <xdr:rowOff>139065</xdr:rowOff>
    </xdr:to>
    <xdr:pic>
      <xdr:nvPicPr>
        <xdr:cNvPr id="4" name="Picture 4">
          <a:extLst>
            <a:ext uri="{FF2B5EF4-FFF2-40B4-BE49-F238E27FC236}">
              <a16:creationId xmlns:a16="http://schemas.microsoft.com/office/drawing/2014/main" id="{6140BEC0-A391-4851-A2C0-261D125BCC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7225" y="257175"/>
          <a:ext cx="1686943" cy="998220"/>
        </a:xfrm>
        <a:prstGeom prst="rect">
          <a:avLst/>
        </a:prstGeom>
      </xdr:spPr>
    </xdr:pic>
    <xdr:clientData/>
  </xdr:twoCellAnchor>
  <xdr:twoCellAnchor editAs="oneCell">
    <xdr:from>
      <xdr:col>5</xdr:col>
      <xdr:colOff>0</xdr:colOff>
      <xdr:row>9</xdr:row>
      <xdr:rowOff>0</xdr:rowOff>
    </xdr:from>
    <xdr:to>
      <xdr:col>5</xdr:col>
      <xdr:colOff>304800</xdr:colOff>
      <xdr:row>10</xdr:row>
      <xdr:rowOff>114300</xdr:rowOff>
    </xdr:to>
    <xdr:sp macro="" textlink="">
      <xdr:nvSpPr>
        <xdr:cNvPr id="5" name="AutoShape 1" descr=", generada por IA">
          <a:extLst>
            <a:ext uri="{FF2B5EF4-FFF2-40B4-BE49-F238E27FC236}">
              <a16:creationId xmlns:a16="http://schemas.microsoft.com/office/drawing/2014/main" id="{1740637A-07D0-4A45-99FC-DA558661968D}"/>
            </a:ext>
          </a:extLst>
        </xdr:cNvPr>
        <xdr:cNvSpPr>
          <a:spLocks noChangeAspect="1" noChangeArrowheads="1"/>
        </xdr:cNvSpPr>
      </xdr:nvSpPr>
      <xdr:spPr bwMode="auto">
        <a:xfrm>
          <a:off x="3810000" y="170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18</xdr:row>
      <xdr:rowOff>0</xdr:rowOff>
    </xdr:from>
    <xdr:to>
      <xdr:col>7</xdr:col>
      <xdr:colOff>304800</xdr:colOff>
      <xdr:row>19</xdr:row>
      <xdr:rowOff>114300</xdr:rowOff>
    </xdr:to>
    <xdr:sp macro="" textlink="">
      <xdr:nvSpPr>
        <xdr:cNvPr id="6" name="AutoShape 3" descr=", generada por IA">
          <a:extLst>
            <a:ext uri="{FF2B5EF4-FFF2-40B4-BE49-F238E27FC236}">
              <a16:creationId xmlns:a16="http://schemas.microsoft.com/office/drawing/2014/main" id="{DF494E3F-09B6-408C-B968-02A0E8565802}"/>
            </a:ext>
          </a:extLst>
        </xdr:cNvPr>
        <xdr:cNvSpPr>
          <a:spLocks noChangeAspect="1" noChangeArrowheads="1"/>
        </xdr:cNvSpPr>
      </xdr:nvSpPr>
      <xdr:spPr bwMode="auto">
        <a:xfrm>
          <a:off x="5394960" y="3421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666750</xdr:colOff>
      <xdr:row>9</xdr:row>
      <xdr:rowOff>45615</xdr:rowOff>
    </xdr:from>
    <xdr:to>
      <xdr:col>10</xdr:col>
      <xdr:colOff>337185</xdr:colOff>
      <xdr:row>30</xdr:row>
      <xdr:rowOff>108585</xdr:rowOff>
    </xdr:to>
    <xdr:pic>
      <xdr:nvPicPr>
        <xdr:cNvPr id="7" name="Imagen 6">
          <a:extLst>
            <a:ext uri="{FF2B5EF4-FFF2-40B4-BE49-F238E27FC236}">
              <a16:creationId xmlns:a16="http://schemas.microsoft.com/office/drawing/2014/main" id="{A391E21D-1AC7-42C2-A95F-DAD5983EEA81}"/>
            </a:ext>
          </a:extLst>
        </xdr:cNvPr>
        <xdr:cNvPicPr>
          <a:picLocks noChangeAspect="1"/>
        </xdr:cNvPicPr>
      </xdr:nvPicPr>
      <xdr:blipFill>
        <a:blip xmlns:r="http://schemas.openxmlformats.org/officeDocument/2006/relationships" r:embed="rId4"/>
        <a:stretch>
          <a:fillRect/>
        </a:stretch>
      </xdr:blipFill>
      <xdr:spPr>
        <a:xfrm>
          <a:off x="2194560" y="1750590"/>
          <a:ext cx="7261860" cy="40634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433298</xdr:colOff>
      <xdr:row>3</xdr:row>
      <xdr:rowOff>9525</xdr:rowOff>
    </xdr:from>
    <xdr:to>
      <xdr:col>12</xdr:col>
      <xdr:colOff>311732</xdr:colOff>
      <xdr:row>6</xdr:row>
      <xdr:rowOff>66529</xdr:rowOff>
    </xdr:to>
    <xdr:pic>
      <xdr:nvPicPr>
        <xdr:cNvPr id="2" name="Imagen 1">
          <a:extLst>
            <a:ext uri="{FF2B5EF4-FFF2-40B4-BE49-F238E27FC236}">
              <a16:creationId xmlns:a16="http://schemas.microsoft.com/office/drawing/2014/main" id="{DEDBF63E-272F-4AC2-B253-49BB6C7F047C}"/>
            </a:ext>
            <a:ext uri="{147F2762-F138-4A5C-976F-8EAC2B608ADB}">
              <a16:predDERef xmlns:a16="http://schemas.microsoft.com/office/drawing/2014/main" pred="{F5D6656F-D14F-42B9-9F99-5F2668F53C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1393" y="579120"/>
          <a:ext cx="1406244" cy="628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0</xdr:rowOff>
    </xdr:from>
    <xdr:to>
      <xdr:col>0</xdr:col>
      <xdr:colOff>365760</xdr:colOff>
      <xdr:row>4</xdr:row>
      <xdr:rowOff>177165</xdr:rowOff>
    </xdr:to>
    <xdr:pic>
      <xdr:nvPicPr>
        <xdr:cNvPr id="3" name="Imagen 2">
          <a:extLst>
            <a:ext uri="{FF2B5EF4-FFF2-40B4-BE49-F238E27FC236}">
              <a16:creationId xmlns:a16="http://schemas.microsoft.com/office/drawing/2014/main" id="{104BA5D5-A435-4343-8575-5A459C202E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 y="0"/>
          <a:ext cx="354330" cy="935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247650</xdr:colOff>
      <xdr:row>0</xdr:row>
      <xdr:rowOff>152400</xdr:rowOff>
    </xdr:from>
    <xdr:to>
      <xdr:col>2</xdr:col>
      <xdr:colOff>331866</xdr:colOff>
      <xdr:row>5</xdr:row>
      <xdr:rowOff>176050</xdr:rowOff>
    </xdr:to>
    <xdr:pic>
      <xdr:nvPicPr>
        <xdr:cNvPr id="4" name="Picture 4">
          <a:extLst>
            <a:ext uri="{FF2B5EF4-FFF2-40B4-BE49-F238E27FC236}">
              <a16:creationId xmlns:a16="http://schemas.microsoft.com/office/drawing/2014/main" id="{C0530297-0513-4BE2-8A1A-F00B932C35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1460" y="152400"/>
          <a:ext cx="1602501" cy="972340"/>
        </a:xfrm>
        <a:prstGeom prst="rect">
          <a:avLst/>
        </a:prstGeom>
      </xdr:spPr>
    </xdr:pic>
    <xdr:clientData/>
  </xdr:twoCellAnchor>
  <xdr:twoCellAnchor editAs="oneCell">
    <xdr:from>
      <xdr:col>14</xdr:col>
      <xdr:colOff>0</xdr:colOff>
      <xdr:row>17</xdr:row>
      <xdr:rowOff>0</xdr:rowOff>
    </xdr:from>
    <xdr:to>
      <xdr:col>14</xdr:col>
      <xdr:colOff>304800</xdr:colOff>
      <xdr:row>18</xdr:row>
      <xdr:rowOff>114300</xdr:rowOff>
    </xdr:to>
    <xdr:sp macro="" textlink="">
      <xdr:nvSpPr>
        <xdr:cNvPr id="5" name="AutoShape 1" descr="Imagen generada 1">
          <a:extLst>
            <a:ext uri="{FF2B5EF4-FFF2-40B4-BE49-F238E27FC236}">
              <a16:creationId xmlns:a16="http://schemas.microsoft.com/office/drawing/2014/main" id="{77BEF44A-EA08-4B61-B2B8-9DD76E6F2936}"/>
            </a:ext>
          </a:extLst>
        </xdr:cNvPr>
        <xdr:cNvSpPr>
          <a:spLocks noChangeAspect="1" noChangeArrowheads="1"/>
        </xdr:cNvSpPr>
      </xdr:nvSpPr>
      <xdr:spPr bwMode="auto">
        <a:xfrm>
          <a:off x="10668000" y="3253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600074</xdr:colOff>
      <xdr:row>9</xdr:row>
      <xdr:rowOff>22366</xdr:rowOff>
    </xdr:from>
    <xdr:to>
      <xdr:col>11</xdr:col>
      <xdr:colOff>334586</xdr:colOff>
      <xdr:row>30</xdr:row>
      <xdr:rowOff>140970</xdr:rowOff>
    </xdr:to>
    <xdr:pic>
      <xdr:nvPicPr>
        <xdr:cNvPr id="6" name="Imagen 5">
          <a:extLst>
            <a:ext uri="{FF2B5EF4-FFF2-40B4-BE49-F238E27FC236}">
              <a16:creationId xmlns:a16="http://schemas.microsoft.com/office/drawing/2014/main" id="{4F21BEA7-25A7-423A-ABEE-73AE0A62FA46}"/>
            </a:ext>
          </a:extLst>
        </xdr:cNvPr>
        <xdr:cNvPicPr>
          <a:picLocks noChangeAspect="1"/>
        </xdr:cNvPicPr>
      </xdr:nvPicPr>
      <xdr:blipFill>
        <a:blip xmlns:r="http://schemas.openxmlformats.org/officeDocument/2006/relationships" r:embed="rId4"/>
        <a:stretch>
          <a:fillRect/>
        </a:stretch>
      </xdr:blipFill>
      <xdr:spPr>
        <a:xfrm>
          <a:off x="1363979" y="1755916"/>
          <a:ext cx="7350702" cy="41114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38101</xdr:colOff>
      <xdr:row>0</xdr:row>
      <xdr:rowOff>15241</xdr:rowOff>
    </xdr:from>
    <xdr:ext cx="333374" cy="1442084"/>
    <xdr:pic>
      <xdr:nvPicPr>
        <xdr:cNvPr id="2" name="Imagen 1">
          <a:extLst>
            <a:ext uri="{FF2B5EF4-FFF2-40B4-BE49-F238E27FC236}">
              <a16:creationId xmlns:a16="http://schemas.microsoft.com/office/drawing/2014/main" id="{C437E9E4-E038-48CE-87C1-91B7476525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19051"/>
          <a:ext cx="333374" cy="1442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237835</xdr:colOff>
      <xdr:row>0</xdr:row>
      <xdr:rowOff>109752</xdr:rowOff>
    </xdr:from>
    <xdr:ext cx="1409990" cy="676947"/>
    <xdr:pic>
      <xdr:nvPicPr>
        <xdr:cNvPr id="3" name="Imagen 2">
          <a:extLst>
            <a:ext uri="{FF2B5EF4-FFF2-40B4-BE49-F238E27FC236}">
              <a16:creationId xmlns:a16="http://schemas.microsoft.com/office/drawing/2014/main" id="{B7EDD7E7-CF79-4697-9B41-54143CBE1CF3}"/>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54990" y="109752"/>
          <a:ext cx="1409990" cy="676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582930</xdr:colOff>
      <xdr:row>0</xdr:row>
      <xdr:rowOff>0</xdr:rowOff>
    </xdr:from>
    <xdr:ext cx="1712595" cy="916306"/>
    <xdr:pic>
      <xdr:nvPicPr>
        <xdr:cNvPr id="4" name="Imagen 3">
          <a:extLst>
            <a:ext uri="{FF2B5EF4-FFF2-40B4-BE49-F238E27FC236}">
              <a16:creationId xmlns:a16="http://schemas.microsoft.com/office/drawing/2014/main" id="{0725D5D8-E558-46E9-84C5-966B573CB6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1025" y="0"/>
          <a:ext cx="1712595" cy="9163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358140</xdr:colOff>
      <xdr:row>7</xdr:row>
      <xdr:rowOff>115875</xdr:rowOff>
    </xdr:from>
    <xdr:to>
      <xdr:col>11</xdr:col>
      <xdr:colOff>365760</xdr:colOff>
      <xdr:row>24</xdr:row>
      <xdr:rowOff>159462</xdr:rowOff>
    </xdr:to>
    <xdr:pic>
      <xdr:nvPicPr>
        <xdr:cNvPr id="5" name="Imagen 4">
          <a:extLst>
            <a:ext uri="{FF2B5EF4-FFF2-40B4-BE49-F238E27FC236}">
              <a16:creationId xmlns:a16="http://schemas.microsoft.com/office/drawing/2014/main" id="{C1AFF250-B141-40C2-A1B1-DD69C8C50A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31570" y="1594155"/>
          <a:ext cx="8488680" cy="33906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38100</xdr:colOff>
      <xdr:row>0</xdr:row>
      <xdr:rowOff>19051</xdr:rowOff>
    </xdr:from>
    <xdr:ext cx="548965" cy="1203960"/>
    <xdr:pic>
      <xdr:nvPicPr>
        <xdr:cNvPr id="2" name="Imagen 1">
          <a:extLst>
            <a:ext uri="{FF2B5EF4-FFF2-40B4-BE49-F238E27FC236}">
              <a16:creationId xmlns:a16="http://schemas.microsoft.com/office/drawing/2014/main" id="{2477ACAE-D10D-4170-8357-D33531F8C0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22861"/>
          <a:ext cx="548965"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416555</xdr:colOff>
      <xdr:row>2</xdr:row>
      <xdr:rowOff>6226</xdr:rowOff>
    </xdr:from>
    <xdr:ext cx="2145397" cy="1086155"/>
    <xdr:pic>
      <xdr:nvPicPr>
        <xdr:cNvPr id="3" name="Imagen 2">
          <a:extLst>
            <a:ext uri="{FF2B5EF4-FFF2-40B4-BE49-F238E27FC236}">
              <a16:creationId xmlns:a16="http://schemas.microsoft.com/office/drawing/2014/main" id="{5EAB1763-56E9-4F9E-B902-F42C9E7854B8}"/>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767795" y="469141"/>
          <a:ext cx="2145397" cy="1086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196215</xdr:colOff>
      <xdr:row>1</xdr:row>
      <xdr:rowOff>87358</xdr:rowOff>
    </xdr:from>
    <xdr:ext cx="2703587" cy="1457869"/>
    <xdr:pic>
      <xdr:nvPicPr>
        <xdr:cNvPr id="4" name="Imagen 3">
          <a:extLst>
            <a:ext uri="{FF2B5EF4-FFF2-40B4-BE49-F238E27FC236}">
              <a16:creationId xmlns:a16="http://schemas.microsoft.com/office/drawing/2014/main" id="{F9933751-1E1E-4CE9-83FB-3A3AFBFFA2E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18310" y="275953"/>
          <a:ext cx="2703587" cy="14578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5</xdr:col>
      <xdr:colOff>173826</xdr:colOff>
      <xdr:row>6</xdr:row>
      <xdr:rowOff>83015</xdr:rowOff>
    </xdr:from>
    <xdr:to>
      <xdr:col>20</xdr:col>
      <xdr:colOff>209994</xdr:colOff>
      <xdr:row>48</xdr:row>
      <xdr:rowOff>98713</xdr:rowOff>
    </xdr:to>
    <mc:AlternateContent xmlns:mc="http://schemas.openxmlformats.org/markup-compatibility/2006">
      <mc:Choice xmlns:cx4="http://schemas.microsoft.com/office/drawing/2016/5/10/chartex" Requires="cx4">
        <xdr:graphicFrame macro="">
          <xdr:nvGraphicFramePr>
            <xdr:cNvPr id="2" name="Gráfico 4">
              <a:extLst>
                <a:ext uri="{FF2B5EF4-FFF2-40B4-BE49-F238E27FC236}">
                  <a16:creationId xmlns:a16="http://schemas.microsoft.com/office/drawing/2014/main" id="{A2549EF0-2284-4DCE-A337-CDA6ECBAE32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660101" y="1502240"/>
              <a:ext cx="11466168" cy="8026223"/>
            </a:xfrm>
            <a:prstGeom prst="rect">
              <a:avLst/>
            </a:prstGeom>
            <a:solidFill>
              <a:prstClr val="white"/>
            </a:solidFill>
            <a:ln w="1">
              <a:solidFill>
                <a:prstClr val="green"/>
              </a:solidFill>
            </a:ln>
          </xdr:spPr>
          <xdr:txBody>
            <a:bodyPr vertOverflow="clip" horzOverflow="clip"/>
            <a:lstStyle/>
            <a:p>
              <a:r>
                <a:rPr lang="es-DO" sz="1100"/>
                <a:t>Este gráfico no está disponible en su versión de Excel.
Si edita esta forma o guarda el libro en un formato de archivo diferente, el gráfico no se podrá utilizar.</a:t>
              </a:r>
            </a:p>
          </xdr:txBody>
        </xdr:sp>
      </mc:Fallback>
    </mc:AlternateContent>
    <xdr:clientData/>
  </xdr:twoCellAnchor>
  <xdr:twoCellAnchor>
    <xdr:from>
      <xdr:col>7</xdr:col>
      <xdr:colOff>572017</xdr:colOff>
      <xdr:row>11</xdr:row>
      <xdr:rowOff>62873</xdr:rowOff>
    </xdr:from>
    <xdr:to>
      <xdr:col>8</xdr:col>
      <xdr:colOff>751667</xdr:colOff>
      <xdr:row>12</xdr:row>
      <xdr:rowOff>49539</xdr:rowOff>
    </xdr:to>
    <xdr:sp macro="" textlink="">
      <xdr:nvSpPr>
        <xdr:cNvPr id="3" name="CuadroTexto 2">
          <a:extLst>
            <a:ext uri="{FF2B5EF4-FFF2-40B4-BE49-F238E27FC236}">
              <a16:creationId xmlns:a16="http://schemas.microsoft.com/office/drawing/2014/main" id="{8EF3B5FB-E5D2-48FE-896D-65EC876C9FE6}"/>
            </a:ext>
          </a:extLst>
        </xdr:cNvPr>
        <xdr:cNvSpPr txBox="1"/>
      </xdr:nvSpPr>
      <xdr:spPr>
        <a:xfrm>
          <a:off x="6582292" y="1596398"/>
          <a:ext cx="941650" cy="1771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Monte Cristi</a:t>
          </a:r>
        </a:p>
      </xdr:txBody>
    </xdr:sp>
    <xdr:clientData/>
  </xdr:twoCellAnchor>
  <xdr:twoCellAnchor>
    <xdr:from>
      <xdr:col>7</xdr:col>
      <xdr:colOff>300282</xdr:colOff>
      <xdr:row>15</xdr:row>
      <xdr:rowOff>125844</xdr:rowOff>
    </xdr:from>
    <xdr:to>
      <xdr:col>8</xdr:col>
      <xdr:colOff>255166</xdr:colOff>
      <xdr:row>16</xdr:row>
      <xdr:rowOff>153257</xdr:rowOff>
    </xdr:to>
    <xdr:sp macro="" textlink="">
      <xdr:nvSpPr>
        <xdr:cNvPr id="4" name="CuadroTexto 3">
          <a:extLst>
            <a:ext uri="{FF2B5EF4-FFF2-40B4-BE49-F238E27FC236}">
              <a16:creationId xmlns:a16="http://schemas.microsoft.com/office/drawing/2014/main" id="{17116BE4-5135-45F6-8B4D-26D9335BE033}"/>
            </a:ext>
          </a:extLst>
        </xdr:cNvPr>
        <xdr:cNvSpPr txBox="1"/>
      </xdr:nvSpPr>
      <xdr:spPr>
        <a:xfrm>
          <a:off x="6310557" y="2421369"/>
          <a:ext cx="716884" cy="217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Dajabón</a:t>
          </a:r>
        </a:p>
      </xdr:txBody>
    </xdr:sp>
    <xdr:clientData/>
  </xdr:twoCellAnchor>
  <xdr:twoCellAnchor>
    <xdr:from>
      <xdr:col>9</xdr:col>
      <xdr:colOff>567263</xdr:colOff>
      <xdr:row>18</xdr:row>
      <xdr:rowOff>140444</xdr:rowOff>
    </xdr:from>
    <xdr:to>
      <xdr:col>10</xdr:col>
      <xdr:colOff>452631</xdr:colOff>
      <xdr:row>21</xdr:row>
      <xdr:rowOff>75356</xdr:rowOff>
    </xdr:to>
    <xdr:sp macro="" textlink="">
      <xdr:nvSpPr>
        <xdr:cNvPr id="5" name="CuadroTexto 4">
          <a:extLst>
            <a:ext uri="{FF2B5EF4-FFF2-40B4-BE49-F238E27FC236}">
              <a16:creationId xmlns:a16="http://schemas.microsoft.com/office/drawing/2014/main" id="{C9DB51C5-4975-4776-BD46-2809257488DD}"/>
            </a:ext>
          </a:extLst>
        </xdr:cNvPr>
        <xdr:cNvSpPr txBox="1"/>
      </xdr:nvSpPr>
      <xdr:spPr>
        <a:xfrm>
          <a:off x="8101538" y="3007469"/>
          <a:ext cx="647368" cy="506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Santiago</a:t>
          </a:r>
        </a:p>
        <a:p>
          <a:pPr algn="ctr"/>
          <a:r>
            <a:rPr lang="es-DO" sz="900" b="1">
              <a:solidFill>
                <a:sysClr val="windowText" lastClr="000000"/>
              </a:solidFill>
              <a:latin typeface="Times New Roman" panose="02020603050405020304" pitchFamily="18" charset="0"/>
              <a:cs typeface="Times New Roman" panose="02020603050405020304" pitchFamily="18" charset="0"/>
            </a:rPr>
            <a:t>1,292.6</a:t>
          </a:r>
        </a:p>
      </xdr:txBody>
    </xdr:sp>
    <xdr:clientData/>
  </xdr:twoCellAnchor>
  <xdr:twoCellAnchor>
    <xdr:from>
      <xdr:col>8</xdr:col>
      <xdr:colOff>131682</xdr:colOff>
      <xdr:row>16</xdr:row>
      <xdr:rowOff>168727</xdr:rowOff>
    </xdr:from>
    <xdr:to>
      <xdr:col>9</xdr:col>
      <xdr:colOff>48738</xdr:colOff>
      <xdr:row>20</xdr:row>
      <xdr:rowOff>52009</xdr:rowOff>
    </xdr:to>
    <xdr:sp macro="" textlink="">
      <xdr:nvSpPr>
        <xdr:cNvPr id="6" name="CuadroTexto 5">
          <a:extLst>
            <a:ext uri="{FF2B5EF4-FFF2-40B4-BE49-F238E27FC236}">
              <a16:creationId xmlns:a16="http://schemas.microsoft.com/office/drawing/2014/main" id="{FD4A4BDA-B7C9-48B2-8B02-D08E64B6250E}"/>
            </a:ext>
          </a:extLst>
        </xdr:cNvPr>
        <xdr:cNvSpPr txBox="1"/>
      </xdr:nvSpPr>
      <xdr:spPr>
        <a:xfrm>
          <a:off x="6903957" y="2654752"/>
          <a:ext cx="679056" cy="645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Santiago Rodríguez</a:t>
          </a:r>
        </a:p>
        <a:p>
          <a:pPr algn="ctr"/>
          <a:r>
            <a:rPr lang="es-DO" sz="900" b="1">
              <a:solidFill>
                <a:sysClr val="windowText" lastClr="000000"/>
              </a:solidFill>
              <a:latin typeface="Times New Roman" panose="02020603050405020304" pitchFamily="18" charset="0"/>
              <a:cs typeface="Times New Roman" panose="02020603050405020304" pitchFamily="18" charset="0"/>
            </a:rPr>
            <a:t>18.6</a:t>
          </a:r>
        </a:p>
      </xdr:txBody>
    </xdr:sp>
    <xdr:clientData/>
  </xdr:twoCellAnchor>
  <xdr:twoCellAnchor>
    <xdr:from>
      <xdr:col>9</xdr:col>
      <xdr:colOff>220165</xdr:colOff>
      <xdr:row>13</xdr:row>
      <xdr:rowOff>74414</xdr:rowOff>
    </xdr:from>
    <xdr:to>
      <xdr:col>10</xdr:col>
      <xdr:colOff>144488</xdr:colOff>
      <xdr:row>14</xdr:row>
      <xdr:rowOff>138259</xdr:rowOff>
    </xdr:to>
    <xdr:sp macro="" textlink="">
      <xdr:nvSpPr>
        <xdr:cNvPr id="7" name="CuadroTexto 6">
          <a:extLst>
            <a:ext uri="{FF2B5EF4-FFF2-40B4-BE49-F238E27FC236}">
              <a16:creationId xmlns:a16="http://schemas.microsoft.com/office/drawing/2014/main" id="{739BFF27-1FE6-479F-8FB3-36DC16CEF823}"/>
            </a:ext>
          </a:extLst>
        </xdr:cNvPr>
        <xdr:cNvSpPr txBox="1"/>
      </xdr:nvSpPr>
      <xdr:spPr>
        <a:xfrm>
          <a:off x="7754440" y="1988939"/>
          <a:ext cx="686323" cy="254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Valverde</a:t>
          </a:r>
        </a:p>
      </xdr:txBody>
    </xdr:sp>
    <xdr:clientData/>
  </xdr:twoCellAnchor>
  <xdr:twoCellAnchor>
    <xdr:from>
      <xdr:col>9</xdr:col>
      <xdr:colOff>714766</xdr:colOff>
      <xdr:row>10</xdr:row>
      <xdr:rowOff>160708</xdr:rowOff>
    </xdr:from>
    <xdr:to>
      <xdr:col>11</xdr:col>
      <xdr:colOff>188703</xdr:colOff>
      <xdr:row>12</xdr:row>
      <xdr:rowOff>48645</xdr:rowOff>
    </xdr:to>
    <xdr:sp macro="" textlink="">
      <xdr:nvSpPr>
        <xdr:cNvPr id="8" name="CuadroTexto 7">
          <a:extLst>
            <a:ext uri="{FF2B5EF4-FFF2-40B4-BE49-F238E27FC236}">
              <a16:creationId xmlns:a16="http://schemas.microsoft.com/office/drawing/2014/main" id="{D12068E2-FD83-4BA6-A76A-92D8739B2C10}"/>
            </a:ext>
          </a:extLst>
        </xdr:cNvPr>
        <xdr:cNvSpPr txBox="1"/>
      </xdr:nvSpPr>
      <xdr:spPr>
        <a:xfrm>
          <a:off x="8249041" y="1503733"/>
          <a:ext cx="997937" cy="268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Puerto</a:t>
          </a:r>
          <a:r>
            <a:rPr lang="es-DO" sz="900" b="1" baseline="0">
              <a:solidFill>
                <a:sysClr val="windowText" lastClr="000000"/>
              </a:solidFill>
              <a:latin typeface="Times New Roman" panose="02020603050405020304" pitchFamily="18" charset="0"/>
              <a:cs typeface="Times New Roman" panose="02020603050405020304" pitchFamily="18" charset="0"/>
            </a:rPr>
            <a:t> Plata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8</xdr:col>
      <xdr:colOff>336103</xdr:colOff>
      <xdr:row>24</xdr:row>
      <xdr:rowOff>130883</xdr:rowOff>
    </xdr:from>
    <xdr:to>
      <xdr:col>9</xdr:col>
      <xdr:colOff>412079</xdr:colOff>
      <xdr:row>26</xdr:row>
      <xdr:rowOff>32751</xdr:rowOff>
    </xdr:to>
    <xdr:sp macro="" textlink="">
      <xdr:nvSpPr>
        <xdr:cNvPr id="9" name="CuadroTexto 8">
          <a:extLst>
            <a:ext uri="{FF2B5EF4-FFF2-40B4-BE49-F238E27FC236}">
              <a16:creationId xmlns:a16="http://schemas.microsoft.com/office/drawing/2014/main" id="{E06B6F20-78BA-4CF8-A1D7-151BD46A9A3F}"/>
            </a:ext>
          </a:extLst>
        </xdr:cNvPr>
        <xdr:cNvSpPr txBox="1"/>
      </xdr:nvSpPr>
      <xdr:spPr>
        <a:xfrm>
          <a:off x="7108378" y="4140908"/>
          <a:ext cx="837976" cy="282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Juan</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7</xdr:col>
      <xdr:colOff>261937</xdr:colOff>
      <xdr:row>22</xdr:row>
      <xdr:rowOff>30809</xdr:rowOff>
    </xdr:from>
    <xdr:to>
      <xdr:col>8</xdr:col>
      <xdr:colOff>316214</xdr:colOff>
      <xdr:row>23</xdr:row>
      <xdr:rowOff>107989</xdr:rowOff>
    </xdr:to>
    <xdr:sp macro="" textlink="">
      <xdr:nvSpPr>
        <xdr:cNvPr id="10" name="CuadroTexto 9">
          <a:extLst>
            <a:ext uri="{FF2B5EF4-FFF2-40B4-BE49-F238E27FC236}">
              <a16:creationId xmlns:a16="http://schemas.microsoft.com/office/drawing/2014/main" id="{6C6AB50A-5EF1-426F-A119-F39EC96619AF}"/>
            </a:ext>
          </a:extLst>
        </xdr:cNvPr>
        <xdr:cNvSpPr txBox="1"/>
      </xdr:nvSpPr>
      <xdr:spPr>
        <a:xfrm>
          <a:off x="6272212" y="3659834"/>
          <a:ext cx="816277" cy="267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Elías</a:t>
          </a:r>
          <a:r>
            <a:rPr lang="es-DO" sz="900" b="1" baseline="0">
              <a:solidFill>
                <a:sysClr val="windowText" lastClr="000000"/>
              </a:solidFill>
              <a:latin typeface="Times New Roman" panose="02020603050405020304" pitchFamily="18" charset="0"/>
              <a:cs typeface="Times New Roman" panose="02020603050405020304" pitchFamily="18" charset="0"/>
            </a:rPr>
            <a:t> Piña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10</xdr:col>
      <xdr:colOff>340086</xdr:colOff>
      <xdr:row>22</xdr:row>
      <xdr:rowOff>127578</xdr:rowOff>
    </xdr:from>
    <xdr:to>
      <xdr:col>11</xdr:col>
      <xdr:colOff>392458</xdr:colOff>
      <xdr:row>25</xdr:row>
      <xdr:rowOff>25051</xdr:rowOff>
    </xdr:to>
    <xdr:sp macro="" textlink="">
      <xdr:nvSpPr>
        <xdr:cNvPr id="11" name="CuadroTexto 10">
          <a:extLst>
            <a:ext uri="{FF2B5EF4-FFF2-40B4-BE49-F238E27FC236}">
              <a16:creationId xmlns:a16="http://schemas.microsoft.com/office/drawing/2014/main" id="{260DE703-9237-4194-AC25-9CC6D29CE831}"/>
            </a:ext>
          </a:extLst>
        </xdr:cNvPr>
        <xdr:cNvSpPr txBox="1"/>
      </xdr:nvSpPr>
      <xdr:spPr>
        <a:xfrm>
          <a:off x="8636361" y="3756603"/>
          <a:ext cx="814372" cy="468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La</a:t>
          </a:r>
          <a:r>
            <a:rPr lang="es-DO" sz="900" b="1" baseline="0">
              <a:solidFill>
                <a:sysClr val="windowText" lastClr="000000"/>
              </a:solidFill>
              <a:latin typeface="Times New Roman" panose="02020603050405020304" pitchFamily="18" charset="0"/>
              <a:cs typeface="Times New Roman" panose="02020603050405020304" pitchFamily="18" charset="0"/>
            </a:rPr>
            <a:t> Vega</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56.0</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414982</xdr:colOff>
      <xdr:row>13</xdr:row>
      <xdr:rowOff>69223</xdr:rowOff>
    </xdr:from>
    <xdr:to>
      <xdr:col>12</xdr:col>
      <xdr:colOff>461639</xdr:colOff>
      <xdr:row>14</xdr:row>
      <xdr:rowOff>150808</xdr:rowOff>
    </xdr:to>
    <xdr:sp macro="" textlink="">
      <xdr:nvSpPr>
        <xdr:cNvPr id="12" name="CuadroTexto 11">
          <a:extLst>
            <a:ext uri="{FF2B5EF4-FFF2-40B4-BE49-F238E27FC236}">
              <a16:creationId xmlns:a16="http://schemas.microsoft.com/office/drawing/2014/main" id="{61EB9B52-CE25-4CD0-9A35-B98B03293EC5}"/>
            </a:ext>
          </a:extLst>
        </xdr:cNvPr>
        <xdr:cNvSpPr txBox="1"/>
      </xdr:nvSpPr>
      <xdr:spPr>
        <a:xfrm>
          <a:off x="9473257" y="1983748"/>
          <a:ext cx="808657" cy="272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Espaillat</a:t>
          </a:r>
        </a:p>
      </xdr:txBody>
    </xdr:sp>
    <xdr:clientData/>
  </xdr:twoCellAnchor>
  <xdr:twoCellAnchor>
    <xdr:from>
      <xdr:col>11</xdr:col>
      <xdr:colOff>365387</xdr:colOff>
      <xdr:row>16</xdr:row>
      <xdr:rowOff>77145</xdr:rowOff>
    </xdr:from>
    <xdr:to>
      <xdr:col>12</xdr:col>
      <xdr:colOff>520354</xdr:colOff>
      <xdr:row>19</xdr:row>
      <xdr:rowOff>34038</xdr:rowOff>
    </xdr:to>
    <xdr:sp macro="" textlink="">
      <xdr:nvSpPr>
        <xdr:cNvPr id="13" name="CuadroTexto 12">
          <a:extLst>
            <a:ext uri="{FF2B5EF4-FFF2-40B4-BE49-F238E27FC236}">
              <a16:creationId xmlns:a16="http://schemas.microsoft.com/office/drawing/2014/main" id="{0368D737-CBF8-4D79-BD3B-7392092CF144}"/>
            </a:ext>
          </a:extLst>
        </xdr:cNvPr>
        <xdr:cNvSpPr txBox="1"/>
      </xdr:nvSpPr>
      <xdr:spPr>
        <a:xfrm>
          <a:off x="9423662" y="2563170"/>
          <a:ext cx="916967" cy="528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Hermanas</a:t>
          </a:r>
          <a:r>
            <a:rPr lang="es-DO" sz="900" b="1" baseline="0">
              <a:solidFill>
                <a:sysClr val="windowText" lastClr="000000"/>
              </a:solidFill>
              <a:latin typeface="Times New Roman" panose="02020603050405020304" pitchFamily="18" charset="0"/>
              <a:cs typeface="Times New Roman" panose="02020603050405020304" pitchFamily="18" charset="0"/>
            </a:rPr>
            <a:t> Mirabal</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10.7</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6</xdr:col>
      <xdr:colOff>506071</xdr:colOff>
      <xdr:row>31</xdr:row>
      <xdr:rowOff>118348</xdr:rowOff>
    </xdr:from>
    <xdr:to>
      <xdr:col>8</xdr:col>
      <xdr:colOff>9912</xdr:colOff>
      <xdr:row>32</xdr:row>
      <xdr:rowOff>155385</xdr:rowOff>
    </xdr:to>
    <xdr:sp macro="" textlink="">
      <xdr:nvSpPr>
        <xdr:cNvPr id="14" name="CuadroTexto 13">
          <a:extLst>
            <a:ext uri="{FF2B5EF4-FFF2-40B4-BE49-F238E27FC236}">
              <a16:creationId xmlns:a16="http://schemas.microsoft.com/office/drawing/2014/main" id="{80FE1AB7-14BA-430A-8EF5-AEB3BC4F356B}"/>
            </a:ext>
          </a:extLst>
        </xdr:cNvPr>
        <xdr:cNvSpPr txBox="1"/>
      </xdr:nvSpPr>
      <xdr:spPr>
        <a:xfrm>
          <a:off x="5754346" y="5461873"/>
          <a:ext cx="1027841" cy="227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Independencia</a:t>
          </a:r>
        </a:p>
      </xdr:txBody>
    </xdr:sp>
    <xdr:clientData/>
  </xdr:twoCellAnchor>
  <xdr:twoCellAnchor>
    <xdr:from>
      <xdr:col>8</xdr:col>
      <xdr:colOff>65460</xdr:colOff>
      <xdr:row>30</xdr:row>
      <xdr:rowOff>75194</xdr:rowOff>
    </xdr:from>
    <xdr:to>
      <xdr:col>9</xdr:col>
      <xdr:colOff>191769</xdr:colOff>
      <xdr:row>31</xdr:row>
      <xdr:rowOff>151064</xdr:rowOff>
    </xdr:to>
    <xdr:sp macro="" textlink="">
      <xdr:nvSpPr>
        <xdr:cNvPr id="15" name="CuadroTexto 14">
          <a:extLst>
            <a:ext uri="{FF2B5EF4-FFF2-40B4-BE49-F238E27FC236}">
              <a16:creationId xmlns:a16="http://schemas.microsoft.com/office/drawing/2014/main" id="{3D4B1ECC-9120-4652-BBA1-F6EF00734E0B}"/>
            </a:ext>
          </a:extLst>
        </xdr:cNvPr>
        <xdr:cNvSpPr txBox="1"/>
      </xdr:nvSpPr>
      <xdr:spPr>
        <a:xfrm>
          <a:off x="6837735" y="5228219"/>
          <a:ext cx="888309" cy="2663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Bahoruco</a:t>
          </a:r>
        </a:p>
      </xdr:txBody>
    </xdr:sp>
    <xdr:clientData/>
  </xdr:twoCellAnchor>
  <xdr:twoCellAnchor>
    <xdr:from>
      <xdr:col>7</xdr:col>
      <xdr:colOff>403232</xdr:colOff>
      <xdr:row>38</xdr:row>
      <xdr:rowOff>120709</xdr:rowOff>
    </xdr:from>
    <xdr:to>
      <xdr:col>8</xdr:col>
      <xdr:colOff>535862</xdr:colOff>
      <xdr:row>40</xdr:row>
      <xdr:rowOff>18172</xdr:rowOff>
    </xdr:to>
    <xdr:sp macro="" textlink="">
      <xdr:nvSpPr>
        <xdr:cNvPr id="16" name="CuadroTexto 15">
          <a:extLst>
            <a:ext uri="{FF2B5EF4-FFF2-40B4-BE49-F238E27FC236}">
              <a16:creationId xmlns:a16="http://schemas.microsoft.com/office/drawing/2014/main" id="{C10AF512-4E31-4795-A67E-E6CDFE626797}"/>
            </a:ext>
          </a:extLst>
        </xdr:cNvPr>
        <xdr:cNvSpPr txBox="1"/>
      </xdr:nvSpPr>
      <xdr:spPr>
        <a:xfrm>
          <a:off x="6413507" y="6797734"/>
          <a:ext cx="894630" cy="278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Pedernales</a:t>
          </a:r>
        </a:p>
      </xdr:txBody>
    </xdr:sp>
    <xdr:clientData/>
  </xdr:twoCellAnchor>
  <xdr:twoCellAnchor>
    <xdr:from>
      <xdr:col>8</xdr:col>
      <xdr:colOff>529123</xdr:colOff>
      <xdr:row>35</xdr:row>
      <xdr:rowOff>135605</xdr:rowOff>
    </xdr:from>
    <xdr:to>
      <xdr:col>9</xdr:col>
      <xdr:colOff>659848</xdr:colOff>
      <xdr:row>37</xdr:row>
      <xdr:rowOff>37473</xdr:rowOff>
    </xdr:to>
    <xdr:sp macro="" textlink="">
      <xdr:nvSpPr>
        <xdr:cNvPr id="17" name="CuadroTexto 16">
          <a:extLst>
            <a:ext uri="{FF2B5EF4-FFF2-40B4-BE49-F238E27FC236}">
              <a16:creationId xmlns:a16="http://schemas.microsoft.com/office/drawing/2014/main" id="{9B30D964-77F4-45C7-9206-5ECA534D12CB}"/>
            </a:ext>
          </a:extLst>
        </xdr:cNvPr>
        <xdr:cNvSpPr txBox="1"/>
      </xdr:nvSpPr>
      <xdr:spPr>
        <a:xfrm>
          <a:off x="7301398" y="6241130"/>
          <a:ext cx="892725" cy="282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Barahona</a:t>
          </a:r>
        </a:p>
      </xdr:txBody>
    </xdr:sp>
    <xdr:clientData/>
  </xdr:twoCellAnchor>
  <xdr:twoCellAnchor>
    <xdr:from>
      <xdr:col>10</xdr:col>
      <xdr:colOff>127645</xdr:colOff>
      <xdr:row>29</xdr:row>
      <xdr:rowOff>46207</xdr:rowOff>
    </xdr:from>
    <xdr:to>
      <xdr:col>10</xdr:col>
      <xdr:colOff>650937</xdr:colOff>
      <xdr:row>30</xdr:row>
      <xdr:rowOff>123982</xdr:rowOff>
    </xdr:to>
    <xdr:sp macro="" textlink="">
      <xdr:nvSpPr>
        <xdr:cNvPr id="18" name="CuadroTexto 17">
          <a:extLst>
            <a:ext uri="{FF2B5EF4-FFF2-40B4-BE49-F238E27FC236}">
              <a16:creationId xmlns:a16="http://schemas.microsoft.com/office/drawing/2014/main" id="{82179476-E8CF-4588-9DB1-FF488E6646E0}"/>
            </a:ext>
          </a:extLst>
        </xdr:cNvPr>
        <xdr:cNvSpPr txBox="1"/>
      </xdr:nvSpPr>
      <xdr:spPr>
        <a:xfrm>
          <a:off x="8423920" y="5008732"/>
          <a:ext cx="523292" cy="268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Azua</a:t>
          </a:r>
        </a:p>
      </xdr:txBody>
    </xdr:sp>
    <xdr:clientData/>
  </xdr:twoCellAnchor>
  <xdr:twoCellAnchor>
    <xdr:from>
      <xdr:col>11</xdr:col>
      <xdr:colOff>225165</xdr:colOff>
      <xdr:row>28</xdr:row>
      <xdr:rowOff>26278</xdr:rowOff>
    </xdr:from>
    <xdr:to>
      <xdr:col>12</xdr:col>
      <xdr:colOff>193880</xdr:colOff>
      <xdr:row>30</xdr:row>
      <xdr:rowOff>104020</xdr:rowOff>
    </xdr:to>
    <xdr:sp macro="" textlink="">
      <xdr:nvSpPr>
        <xdr:cNvPr id="19" name="CuadroTexto 18">
          <a:extLst>
            <a:ext uri="{FF2B5EF4-FFF2-40B4-BE49-F238E27FC236}">
              <a16:creationId xmlns:a16="http://schemas.microsoft.com/office/drawing/2014/main" id="{738EC030-361A-408E-8D25-1D8B97C82484}"/>
            </a:ext>
          </a:extLst>
        </xdr:cNvPr>
        <xdr:cNvSpPr txBox="1"/>
      </xdr:nvSpPr>
      <xdr:spPr>
        <a:xfrm>
          <a:off x="9283440" y="4798303"/>
          <a:ext cx="730715" cy="458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José de Ocoa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338142</xdr:colOff>
      <xdr:row>24</xdr:row>
      <xdr:rowOff>115354</xdr:rowOff>
    </xdr:from>
    <xdr:to>
      <xdr:col>12</xdr:col>
      <xdr:colOff>348542</xdr:colOff>
      <xdr:row>27</xdr:row>
      <xdr:rowOff>75156</xdr:rowOff>
    </xdr:to>
    <xdr:sp macro="" textlink="">
      <xdr:nvSpPr>
        <xdr:cNvPr id="20" name="CuadroTexto 19">
          <a:extLst>
            <a:ext uri="{FF2B5EF4-FFF2-40B4-BE49-F238E27FC236}">
              <a16:creationId xmlns:a16="http://schemas.microsoft.com/office/drawing/2014/main" id="{E2FDA6A0-DB20-457F-969A-EEA2DFAF09DE}"/>
            </a:ext>
          </a:extLst>
        </xdr:cNvPr>
        <xdr:cNvSpPr txBox="1"/>
      </xdr:nvSpPr>
      <xdr:spPr>
        <a:xfrm>
          <a:off x="9396417" y="4125379"/>
          <a:ext cx="772400" cy="5313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Monseñor</a:t>
          </a:r>
          <a:r>
            <a:rPr lang="es-DO" sz="900" b="1" baseline="0">
              <a:solidFill>
                <a:sysClr val="windowText" lastClr="000000"/>
              </a:solidFill>
              <a:latin typeface="Times New Roman" panose="02020603050405020304" pitchFamily="18" charset="0"/>
              <a:cs typeface="Times New Roman" panose="02020603050405020304" pitchFamily="18" charset="0"/>
            </a:rPr>
            <a:t> Nouel</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63.9</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13</xdr:col>
      <xdr:colOff>448988</xdr:colOff>
      <xdr:row>25</xdr:row>
      <xdr:rowOff>74077</xdr:rowOff>
    </xdr:from>
    <xdr:to>
      <xdr:col>14</xdr:col>
      <xdr:colOff>523640</xdr:colOff>
      <xdr:row>26</xdr:row>
      <xdr:rowOff>137853</xdr:rowOff>
    </xdr:to>
    <xdr:sp macro="" textlink="">
      <xdr:nvSpPr>
        <xdr:cNvPr id="21" name="CuadroTexto 20">
          <a:extLst>
            <a:ext uri="{FF2B5EF4-FFF2-40B4-BE49-F238E27FC236}">
              <a16:creationId xmlns:a16="http://schemas.microsoft.com/office/drawing/2014/main" id="{47F0C149-4C52-4B8B-AE09-0E20143987E2}"/>
            </a:ext>
          </a:extLst>
        </xdr:cNvPr>
        <xdr:cNvSpPr txBox="1"/>
      </xdr:nvSpPr>
      <xdr:spPr>
        <a:xfrm>
          <a:off x="11031263" y="4274602"/>
          <a:ext cx="836652" cy="254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Monte</a:t>
          </a:r>
          <a:r>
            <a:rPr lang="es-DO" sz="900" b="1" baseline="0">
              <a:solidFill>
                <a:sysClr val="windowText" lastClr="000000"/>
              </a:solidFill>
              <a:latin typeface="Times New Roman" panose="02020603050405020304" pitchFamily="18" charset="0"/>
              <a:cs typeface="Times New Roman" panose="02020603050405020304" pitchFamily="18" charset="0"/>
            </a:rPr>
            <a:t> Plata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771832</xdr:colOff>
      <xdr:row>29</xdr:row>
      <xdr:rowOff>119306</xdr:rowOff>
    </xdr:from>
    <xdr:to>
      <xdr:col>13</xdr:col>
      <xdr:colOff>440</xdr:colOff>
      <xdr:row>32</xdr:row>
      <xdr:rowOff>90647</xdr:rowOff>
    </xdr:to>
    <xdr:sp macro="" textlink="">
      <xdr:nvSpPr>
        <xdr:cNvPr id="22" name="CuadroTexto 21">
          <a:extLst>
            <a:ext uri="{FF2B5EF4-FFF2-40B4-BE49-F238E27FC236}">
              <a16:creationId xmlns:a16="http://schemas.microsoft.com/office/drawing/2014/main" id="{157738D1-3E39-49A1-9FC7-C50ED0063722}"/>
            </a:ext>
          </a:extLst>
        </xdr:cNvPr>
        <xdr:cNvSpPr txBox="1"/>
      </xdr:nvSpPr>
      <xdr:spPr>
        <a:xfrm>
          <a:off x="9820582" y="5081831"/>
          <a:ext cx="762133" cy="5428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Cristobal</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12</xdr:col>
      <xdr:colOff>441154</xdr:colOff>
      <xdr:row>18</xdr:row>
      <xdr:rowOff>70931</xdr:rowOff>
    </xdr:from>
    <xdr:to>
      <xdr:col>13</xdr:col>
      <xdr:colOff>235538</xdr:colOff>
      <xdr:row>20</xdr:row>
      <xdr:rowOff>11752</xdr:rowOff>
    </xdr:to>
    <xdr:sp macro="" textlink="">
      <xdr:nvSpPr>
        <xdr:cNvPr id="23" name="CuadroTexto 22">
          <a:extLst>
            <a:ext uri="{FF2B5EF4-FFF2-40B4-BE49-F238E27FC236}">
              <a16:creationId xmlns:a16="http://schemas.microsoft.com/office/drawing/2014/main" id="{EC13C532-1708-42A8-89A4-72BF51C80A52}"/>
            </a:ext>
          </a:extLst>
        </xdr:cNvPr>
        <xdr:cNvSpPr txBox="1"/>
      </xdr:nvSpPr>
      <xdr:spPr>
        <a:xfrm>
          <a:off x="10261429" y="2937956"/>
          <a:ext cx="556384" cy="3218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Duarte</a:t>
          </a:r>
        </a:p>
      </xdr:txBody>
    </xdr:sp>
    <xdr:clientData/>
  </xdr:twoCellAnchor>
  <xdr:twoCellAnchor>
    <xdr:from>
      <xdr:col>12</xdr:col>
      <xdr:colOff>745574</xdr:colOff>
      <xdr:row>14</xdr:row>
      <xdr:rowOff>44978</xdr:rowOff>
    </xdr:from>
    <xdr:to>
      <xdr:col>13</xdr:col>
      <xdr:colOff>631714</xdr:colOff>
      <xdr:row>17</xdr:row>
      <xdr:rowOff>76783</xdr:rowOff>
    </xdr:to>
    <xdr:sp macro="" textlink="">
      <xdr:nvSpPr>
        <xdr:cNvPr id="24" name="CuadroTexto 23">
          <a:extLst>
            <a:ext uri="{FF2B5EF4-FFF2-40B4-BE49-F238E27FC236}">
              <a16:creationId xmlns:a16="http://schemas.microsoft.com/office/drawing/2014/main" id="{10E14FE6-D1B8-45D5-8B39-5DBF9C057A98}"/>
            </a:ext>
          </a:extLst>
        </xdr:cNvPr>
        <xdr:cNvSpPr txBox="1"/>
      </xdr:nvSpPr>
      <xdr:spPr>
        <a:xfrm>
          <a:off x="10565849" y="2150003"/>
          <a:ext cx="648140" cy="603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María</a:t>
          </a:r>
          <a:r>
            <a:rPr lang="es-DO" sz="900" b="1" baseline="0">
              <a:solidFill>
                <a:sysClr val="windowText" lastClr="000000"/>
              </a:solidFill>
              <a:latin typeface="Times New Roman" panose="02020603050405020304" pitchFamily="18" charset="0"/>
              <a:cs typeface="Times New Roman" panose="02020603050405020304" pitchFamily="18" charset="0"/>
            </a:rPr>
            <a:t> Trinidad Sanchez</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594056</xdr:colOff>
      <xdr:row>18</xdr:row>
      <xdr:rowOff>169349</xdr:rowOff>
    </xdr:from>
    <xdr:to>
      <xdr:col>15</xdr:col>
      <xdr:colOff>607766</xdr:colOff>
      <xdr:row>20</xdr:row>
      <xdr:rowOff>65502</xdr:rowOff>
    </xdr:to>
    <xdr:sp macro="" textlink="">
      <xdr:nvSpPr>
        <xdr:cNvPr id="25" name="CuadroTexto 24">
          <a:extLst>
            <a:ext uri="{FF2B5EF4-FFF2-40B4-BE49-F238E27FC236}">
              <a16:creationId xmlns:a16="http://schemas.microsoft.com/office/drawing/2014/main" id="{D210BE2C-C027-4CFA-AFFE-08B5EE7F71C7}"/>
            </a:ext>
          </a:extLst>
        </xdr:cNvPr>
        <xdr:cNvSpPr txBox="1"/>
      </xdr:nvSpPr>
      <xdr:spPr>
        <a:xfrm>
          <a:off x="11938331" y="3036374"/>
          <a:ext cx="775710" cy="277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baseline="0">
              <a:solidFill>
                <a:sysClr val="windowText" lastClr="000000"/>
              </a:solidFill>
              <a:latin typeface="Times New Roman" panose="02020603050405020304" pitchFamily="18" charset="0"/>
              <a:cs typeface="Times New Roman" panose="02020603050405020304" pitchFamily="18" charset="0"/>
            </a:rPr>
            <a:t> Samaná</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615240</xdr:colOff>
      <xdr:row>23</xdr:row>
      <xdr:rowOff>39331</xdr:rowOff>
    </xdr:from>
    <xdr:to>
      <xdr:col>15</xdr:col>
      <xdr:colOff>693701</xdr:colOff>
      <xdr:row>25</xdr:row>
      <xdr:rowOff>50105</xdr:rowOff>
    </xdr:to>
    <xdr:sp macro="" textlink="">
      <xdr:nvSpPr>
        <xdr:cNvPr id="26" name="CuadroTexto 25">
          <a:extLst>
            <a:ext uri="{FF2B5EF4-FFF2-40B4-BE49-F238E27FC236}">
              <a16:creationId xmlns:a16="http://schemas.microsoft.com/office/drawing/2014/main" id="{2D8F6116-5E34-4400-A1FF-579863FEB9A8}"/>
            </a:ext>
          </a:extLst>
        </xdr:cNvPr>
        <xdr:cNvSpPr txBox="1"/>
      </xdr:nvSpPr>
      <xdr:spPr>
        <a:xfrm>
          <a:off x="11959515" y="3858856"/>
          <a:ext cx="840461" cy="3917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Hato</a:t>
          </a:r>
          <a:r>
            <a:rPr lang="es-DO" sz="900" b="1" baseline="0">
              <a:solidFill>
                <a:sysClr val="windowText" lastClr="000000"/>
              </a:solidFill>
              <a:latin typeface="Times New Roman" panose="02020603050405020304" pitchFamily="18" charset="0"/>
              <a:cs typeface="Times New Roman" panose="02020603050405020304" pitchFamily="18" charset="0"/>
            </a:rPr>
            <a:t> Mayor</a:t>
          </a:r>
        </a:p>
        <a:p>
          <a:pPr algn="ctr"/>
          <a:r>
            <a:rPr lang="es-DO" sz="900" b="1">
              <a:solidFill>
                <a:sysClr val="windowText" lastClr="000000"/>
              </a:solidFill>
              <a:latin typeface="Times New Roman" panose="02020603050405020304" pitchFamily="18" charset="0"/>
              <a:cs typeface="Times New Roman" panose="02020603050405020304" pitchFamily="18" charset="0"/>
            </a:rPr>
            <a:t>50.9</a:t>
          </a:r>
        </a:p>
      </xdr:txBody>
    </xdr:sp>
    <xdr:clientData/>
  </xdr:twoCellAnchor>
  <xdr:twoCellAnchor>
    <xdr:from>
      <xdr:col>16</xdr:col>
      <xdr:colOff>182287</xdr:colOff>
      <xdr:row>25</xdr:row>
      <xdr:rowOff>101937</xdr:rowOff>
    </xdr:from>
    <xdr:to>
      <xdr:col>17</xdr:col>
      <xdr:colOff>253129</xdr:colOff>
      <xdr:row>26</xdr:row>
      <xdr:rowOff>164403</xdr:rowOff>
    </xdr:to>
    <xdr:sp macro="" textlink="">
      <xdr:nvSpPr>
        <xdr:cNvPr id="27" name="CuadroTexto 26">
          <a:extLst>
            <a:ext uri="{FF2B5EF4-FFF2-40B4-BE49-F238E27FC236}">
              <a16:creationId xmlns:a16="http://schemas.microsoft.com/office/drawing/2014/main" id="{41350B5F-6DF6-4116-A8AF-32D85F6BE22C}"/>
            </a:ext>
          </a:extLst>
        </xdr:cNvPr>
        <xdr:cNvSpPr txBox="1"/>
      </xdr:nvSpPr>
      <xdr:spPr>
        <a:xfrm>
          <a:off x="13050562" y="4302462"/>
          <a:ext cx="832842" cy="2529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El</a:t>
          </a:r>
          <a:r>
            <a:rPr lang="es-DO" sz="900" b="1" baseline="0">
              <a:solidFill>
                <a:sysClr val="windowText" lastClr="000000"/>
              </a:solidFill>
              <a:latin typeface="Times New Roman" panose="02020603050405020304" pitchFamily="18" charset="0"/>
              <a:cs typeface="Times New Roman" panose="02020603050405020304" pitchFamily="18" charset="0"/>
            </a:rPr>
            <a:t> Seibo</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17</xdr:col>
      <xdr:colOff>289456</xdr:colOff>
      <xdr:row>29</xdr:row>
      <xdr:rowOff>21317</xdr:rowOff>
    </xdr:from>
    <xdr:to>
      <xdr:col>18</xdr:col>
      <xdr:colOff>727854</xdr:colOff>
      <xdr:row>30</xdr:row>
      <xdr:rowOff>95214</xdr:rowOff>
    </xdr:to>
    <xdr:sp macro="" textlink="">
      <xdr:nvSpPr>
        <xdr:cNvPr id="28" name="CuadroTexto 27">
          <a:extLst>
            <a:ext uri="{FF2B5EF4-FFF2-40B4-BE49-F238E27FC236}">
              <a16:creationId xmlns:a16="http://schemas.microsoft.com/office/drawing/2014/main" id="{15AB142C-461F-4177-B8B0-22FEEB7B50E3}"/>
            </a:ext>
          </a:extLst>
        </xdr:cNvPr>
        <xdr:cNvSpPr txBox="1"/>
      </xdr:nvSpPr>
      <xdr:spPr>
        <a:xfrm>
          <a:off x="13919731" y="4983842"/>
          <a:ext cx="1200398" cy="264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La</a:t>
          </a:r>
          <a:r>
            <a:rPr lang="es-DO" sz="900" b="1" baseline="0">
              <a:solidFill>
                <a:sysClr val="windowText" lastClr="000000"/>
              </a:solidFill>
              <a:latin typeface="Times New Roman" panose="02020603050405020304" pitchFamily="18" charset="0"/>
              <a:cs typeface="Times New Roman" panose="02020603050405020304" pitchFamily="18" charset="0"/>
            </a:rPr>
            <a:t> Altagracia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16</xdr:col>
      <xdr:colOff>375386</xdr:colOff>
      <xdr:row>30</xdr:row>
      <xdr:rowOff>109067</xdr:rowOff>
    </xdr:from>
    <xdr:to>
      <xdr:col>17</xdr:col>
      <xdr:colOff>387670</xdr:colOff>
      <xdr:row>31</xdr:row>
      <xdr:rowOff>167724</xdr:rowOff>
    </xdr:to>
    <xdr:sp macro="" textlink="">
      <xdr:nvSpPr>
        <xdr:cNvPr id="29" name="CuadroTexto 28">
          <a:extLst>
            <a:ext uri="{FF2B5EF4-FFF2-40B4-BE49-F238E27FC236}">
              <a16:creationId xmlns:a16="http://schemas.microsoft.com/office/drawing/2014/main" id="{FC45F1FB-91CD-441F-8718-4E4E04C7B154}"/>
            </a:ext>
          </a:extLst>
        </xdr:cNvPr>
        <xdr:cNvSpPr txBox="1"/>
      </xdr:nvSpPr>
      <xdr:spPr>
        <a:xfrm>
          <a:off x="13243661" y="5262092"/>
          <a:ext cx="774284" cy="249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La</a:t>
          </a:r>
          <a:r>
            <a:rPr lang="es-DO" sz="900" b="1" baseline="0">
              <a:solidFill>
                <a:sysClr val="windowText" lastClr="000000"/>
              </a:solidFill>
              <a:latin typeface="Times New Roman" panose="02020603050405020304" pitchFamily="18" charset="0"/>
              <a:cs typeface="Times New Roman" panose="02020603050405020304" pitchFamily="18" charset="0"/>
            </a:rPr>
            <a:t> Romana</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14</xdr:col>
      <xdr:colOff>598560</xdr:colOff>
      <xdr:row>29</xdr:row>
      <xdr:rowOff>178307</xdr:rowOff>
    </xdr:from>
    <xdr:to>
      <xdr:col>16</xdr:col>
      <xdr:colOff>351986</xdr:colOff>
      <xdr:row>30</xdr:row>
      <xdr:rowOff>148986</xdr:rowOff>
    </xdr:to>
    <xdr:sp macro="" textlink="">
      <xdr:nvSpPr>
        <xdr:cNvPr id="30" name="CuadroTexto 29">
          <a:extLst>
            <a:ext uri="{FF2B5EF4-FFF2-40B4-BE49-F238E27FC236}">
              <a16:creationId xmlns:a16="http://schemas.microsoft.com/office/drawing/2014/main" id="{4DCDA222-DB3E-4777-933D-F6BDD2C5D59F}"/>
            </a:ext>
          </a:extLst>
        </xdr:cNvPr>
        <xdr:cNvSpPr txBox="1"/>
      </xdr:nvSpPr>
      <xdr:spPr>
        <a:xfrm>
          <a:off x="11942835" y="5140832"/>
          <a:ext cx="1277426" cy="161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San</a:t>
          </a:r>
          <a:r>
            <a:rPr lang="es-DO" sz="900" b="1" baseline="0">
              <a:solidFill>
                <a:sysClr val="windowText" lastClr="000000"/>
              </a:solidFill>
              <a:latin typeface="Times New Roman" panose="02020603050405020304" pitchFamily="18" charset="0"/>
              <a:cs typeface="Times New Roman" panose="02020603050405020304" pitchFamily="18" charset="0"/>
            </a:rPr>
            <a:t> Pedro de Macorís</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12</xdr:col>
      <xdr:colOff>676127</xdr:colOff>
      <xdr:row>29</xdr:row>
      <xdr:rowOff>72489</xdr:rowOff>
    </xdr:from>
    <xdr:to>
      <xdr:col>14</xdr:col>
      <xdr:colOff>155699</xdr:colOff>
      <xdr:row>30</xdr:row>
      <xdr:rowOff>119121</xdr:rowOff>
    </xdr:to>
    <xdr:sp macro="" textlink="">
      <xdr:nvSpPr>
        <xdr:cNvPr id="31" name="CuadroTexto 30">
          <a:extLst>
            <a:ext uri="{FF2B5EF4-FFF2-40B4-BE49-F238E27FC236}">
              <a16:creationId xmlns:a16="http://schemas.microsoft.com/office/drawing/2014/main" id="{2D4930F8-F9CD-45FB-8792-8A8A5B63C3DC}"/>
            </a:ext>
          </a:extLst>
        </xdr:cNvPr>
        <xdr:cNvSpPr txBox="1"/>
      </xdr:nvSpPr>
      <xdr:spPr>
        <a:xfrm>
          <a:off x="10496402" y="5035014"/>
          <a:ext cx="1003572" cy="237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chemeClr val="bg1"/>
              </a:solidFill>
              <a:latin typeface="Times New Roman" panose="02020603050405020304" pitchFamily="18" charset="0"/>
              <a:cs typeface="Times New Roman" panose="02020603050405020304" pitchFamily="18" charset="0"/>
            </a:rPr>
            <a:t>Santo</a:t>
          </a:r>
          <a:r>
            <a:rPr lang="es-DO" sz="900" b="1" baseline="0">
              <a:solidFill>
                <a:schemeClr val="bg1"/>
              </a:solidFill>
              <a:latin typeface="Times New Roman" panose="02020603050405020304" pitchFamily="18" charset="0"/>
              <a:cs typeface="Times New Roman" panose="02020603050405020304" pitchFamily="18" charset="0"/>
            </a:rPr>
            <a:t> Domingo</a:t>
          </a:r>
          <a:endParaRPr lang="es-DO" sz="9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11</xdr:col>
      <xdr:colOff>561617</xdr:colOff>
      <xdr:row>33</xdr:row>
      <xdr:rowOff>38372</xdr:rowOff>
    </xdr:from>
    <xdr:to>
      <xdr:col>12</xdr:col>
      <xdr:colOff>450267</xdr:colOff>
      <xdr:row>34</xdr:row>
      <xdr:rowOff>93219</xdr:rowOff>
    </xdr:to>
    <xdr:sp macro="" textlink="">
      <xdr:nvSpPr>
        <xdr:cNvPr id="32" name="CuadroTexto 31">
          <a:extLst>
            <a:ext uri="{FF2B5EF4-FFF2-40B4-BE49-F238E27FC236}">
              <a16:creationId xmlns:a16="http://schemas.microsoft.com/office/drawing/2014/main" id="{5C48DFCE-70B5-48AD-AB2E-C4B73FB6798B}"/>
            </a:ext>
          </a:extLst>
        </xdr:cNvPr>
        <xdr:cNvSpPr txBox="1"/>
      </xdr:nvSpPr>
      <xdr:spPr>
        <a:xfrm>
          <a:off x="9619892" y="5762897"/>
          <a:ext cx="650650" cy="2453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Peravia</a:t>
          </a:r>
        </a:p>
      </xdr:txBody>
    </xdr:sp>
    <xdr:clientData/>
  </xdr:twoCellAnchor>
  <xdr:twoCellAnchor>
    <xdr:from>
      <xdr:col>12</xdr:col>
      <xdr:colOff>132523</xdr:colOff>
      <xdr:row>22</xdr:row>
      <xdr:rowOff>72124</xdr:rowOff>
    </xdr:from>
    <xdr:to>
      <xdr:col>13</xdr:col>
      <xdr:colOff>665343</xdr:colOff>
      <xdr:row>23</xdr:row>
      <xdr:rowOff>130978</xdr:rowOff>
    </xdr:to>
    <xdr:sp macro="" textlink="">
      <xdr:nvSpPr>
        <xdr:cNvPr id="33" name="CuadroTexto 32">
          <a:extLst>
            <a:ext uri="{FF2B5EF4-FFF2-40B4-BE49-F238E27FC236}">
              <a16:creationId xmlns:a16="http://schemas.microsoft.com/office/drawing/2014/main" id="{E6EBAC20-4F81-45A7-ABE8-E0C33BF2AE34}"/>
            </a:ext>
          </a:extLst>
        </xdr:cNvPr>
        <xdr:cNvSpPr txBox="1"/>
      </xdr:nvSpPr>
      <xdr:spPr>
        <a:xfrm>
          <a:off x="9952798" y="3701149"/>
          <a:ext cx="1294820" cy="249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900" b="1">
              <a:solidFill>
                <a:sysClr val="windowText" lastClr="000000"/>
              </a:solidFill>
              <a:latin typeface="Times New Roman" panose="02020603050405020304" pitchFamily="18" charset="0"/>
              <a:cs typeface="Times New Roman" panose="02020603050405020304" pitchFamily="18" charset="0"/>
            </a:rPr>
            <a:t>Sanchez</a:t>
          </a:r>
          <a:r>
            <a:rPr lang="es-DO" sz="900" b="1" baseline="0">
              <a:solidFill>
                <a:sysClr val="windowText" lastClr="000000"/>
              </a:solidFill>
              <a:latin typeface="Times New Roman" panose="02020603050405020304" pitchFamily="18" charset="0"/>
              <a:cs typeface="Times New Roman" panose="02020603050405020304" pitchFamily="18" charset="0"/>
            </a:rPr>
            <a:t> Ramírez</a:t>
          </a:r>
          <a:endParaRPr lang="es-DO" sz="900" b="1">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twoCellAnchor>
    <xdr:from>
      <xdr:col>13</xdr:col>
      <xdr:colOff>209182</xdr:colOff>
      <xdr:row>33</xdr:row>
      <xdr:rowOff>22416</xdr:rowOff>
    </xdr:from>
    <xdr:to>
      <xdr:col>14</xdr:col>
      <xdr:colOff>470523</xdr:colOff>
      <xdr:row>35</xdr:row>
      <xdr:rowOff>80873</xdr:rowOff>
    </xdr:to>
    <xdr:sp macro="" textlink="">
      <xdr:nvSpPr>
        <xdr:cNvPr id="34" name="CuadroTexto 33">
          <a:extLst>
            <a:ext uri="{FF2B5EF4-FFF2-40B4-BE49-F238E27FC236}">
              <a16:creationId xmlns:a16="http://schemas.microsoft.com/office/drawing/2014/main" id="{0D83C401-4868-4F72-BF0F-DC162F010E2E}"/>
            </a:ext>
          </a:extLst>
        </xdr:cNvPr>
        <xdr:cNvSpPr txBox="1"/>
      </xdr:nvSpPr>
      <xdr:spPr>
        <a:xfrm>
          <a:off x="10791457" y="5746941"/>
          <a:ext cx="1023341" cy="439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900" b="1">
              <a:solidFill>
                <a:sysClr val="windowText" lastClr="000000"/>
              </a:solidFill>
              <a:latin typeface="Times New Roman" panose="02020603050405020304" pitchFamily="18" charset="0"/>
              <a:cs typeface="Times New Roman" panose="02020603050405020304" pitchFamily="18" charset="0"/>
            </a:rPr>
            <a:t>Distrito</a:t>
          </a:r>
          <a:r>
            <a:rPr lang="es-DO" sz="900" b="1" baseline="0">
              <a:solidFill>
                <a:sysClr val="windowText" lastClr="000000"/>
              </a:solidFill>
              <a:latin typeface="Times New Roman" panose="02020603050405020304" pitchFamily="18" charset="0"/>
              <a:cs typeface="Times New Roman" panose="02020603050405020304" pitchFamily="18" charset="0"/>
            </a:rPr>
            <a:t> Nacional</a:t>
          </a:r>
        </a:p>
        <a:p>
          <a:pPr algn="ctr"/>
          <a:r>
            <a:rPr lang="es-DO" sz="900" b="1" baseline="0">
              <a:solidFill>
                <a:sysClr val="windowText" lastClr="000000"/>
              </a:solidFill>
              <a:latin typeface="Times New Roman" panose="02020603050405020304" pitchFamily="18" charset="0"/>
              <a:cs typeface="Times New Roman" panose="02020603050405020304" pitchFamily="18" charset="0"/>
            </a:rPr>
            <a:t>1,416.6</a:t>
          </a:r>
        </a:p>
      </xdr:txBody>
    </xdr:sp>
    <xdr:clientData/>
  </xdr:twoCellAnchor>
  <xdr:oneCellAnchor>
    <xdr:from>
      <xdr:col>5</xdr:col>
      <xdr:colOff>38100</xdr:colOff>
      <xdr:row>0</xdr:row>
      <xdr:rowOff>19051</xdr:rowOff>
    </xdr:from>
    <xdr:ext cx="548965" cy="1203960"/>
    <xdr:pic>
      <xdr:nvPicPr>
        <xdr:cNvPr id="35" name="Imagen 34">
          <a:extLst>
            <a:ext uri="{FF2B5EF4-FFF2-40B4-BE49-F238E27FC236}">
              <a16:creationId xmlns:a16="http://schemas.microsoft.com/office/drawing/2014/main" id="{6183C6D4-3832-4297-9C0C-BD99D4DA5D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9051"/>
          <a:ext cx="548965"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496086</xdr:colOff>
      <xdr:row>0</xdr:row>
      <xdr:rowOff>111463</xdr:rowOff>
    </xdr:from>
    <xdr:ext cx="1581173" cy="800505"/>
    <xdr:pic>
      <xdr:nvPicPr>
        <xdr:cNvPr id="36" name="Imagen 35">
          <a:extLst>
            <a:ext uri="{FF2B5EF4-FFF2-40B4-BE49-F238E27FC236}">
              <a16:creationId xmlns:a16="http://schemas.microsoft.com/office/drawing/2014/main" id="{6B704789-996B-4E36-9A56-6C75FB458C2A}"/>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334570" y="111463"/>
          <a:ext cx="1581173" cy="80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54354</xdr:colOff>
      <xdr:row>1</xdr:row>
      <xdr:rowOff>0</xdr:rowOff>
    </xdr:from>
    <xdr:ext cx="1617588" cy="872261"/>
    <xdr:pic>
      <xdr:nvPicPr>
        <xdr:cNvPr id="37" name="Imagen 36">
          <a:extLst>
            <a:ext uri="{FF2B5EF4-FFF2-40B4-BE49-F238E27FC236}">
              <a16:creationId xmlns:a16="http://schemas.microsoft.com/office/drawing/2014/main" id="{CB9E2D7C-8B88-4839-8035-FB9C977EF2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293104" y="192527"/>
          <a:ext cx="1617588" cy="8722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10</xdr:col>
      <xdr:colOff>403768</xdr:colOff>
      <xdr:row>0</xdr:row>
      <xdr:rowOff>79564</xdr:rowOff>
    </xdr:from>
    <xdr:ext cx="1571389" cy="803221"/>
    <xdr:pic>
      <xdr:nvPicPr>
        <xdr:cNvPr id="2" name="Imagen 1">
          <a:extLst>
            <a:ext uri="{FF2B5EF4-FFF2-40B4-BE49-F238E27FC236}">
              <a16:creationId xmlns:a16="http://schemas.microsoft.com/office/drawing/2014/main" id="{E3880A56-56DE-498B-8277-0298F5838F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3793" y="79564"/>
          <a:ext cx="1571389" cy="803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50665</xdr:colOff>
      <xdr:row>0</xdr:row>
      <xdr:rowOff>0</xdr:rowOff>
    </xdr:from>
    <xdr:ext cx="457200" cy="1038640"/>
    <xdr:pic>
      <xdr:nvPicPr>
        <xdr:cNvPr id="3" name="Imagen 2">
          <a:extLst>
            <a:ext uri="{FF2B5EF4-FFF2-40B4-BE49-F238E27FC236}">
              <a16:creationId xmlns:a16="http://schemas.microsoft.com/office/drawing/2014/main" id="{112A3EA7-E1F4-430D-8774-6D1545B80CD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665" y="0"/>
          <a:ext cx="457200" cy="103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725897</xdr:colOff>
      <xdr:row>0</xdr:row>
      <xdr:rowOff>26670</xdr:rowOff>
    </xdr:from>
    <xdr:to>
      <xdr:col>2</xdr:col>
      <xdr:colOff>669519</xdr:colOff>
      <xdr:row>5</xdr:row>
      <xdr:rowOff>21402</xdr:rowOff>
    </xdr:to>
    <xdr:pic>
      <xdr:nvPicPr>
        <xdr:cNvPr id="4" name="Picture 1">
          <a:extLst>
            <a:ext uri="{FF2B5EF4-FFF2-40B4-BE49-F238E27FC236}">
              <a16:creationId xmlns:a16="http://schemas.microsoft.com/office/drawing/2014/main" id="{29AC46E9-A7FD-4AC0-BD26-AC0AC870C5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5897" y="26670"/>
          <a:ext cx="1467622" cy="947232"/>
        </a:xfrm>
        <a:prstGeom prst="rect">
          <a:avLst/>
        </a:prstGeom>
      </xdr:spPr>
    </xdr:pic>
    <xdr:clientData/>
  </xdr:twoCellAnchor>
  <xdr:twoCellAnchor editAs="oneCell">
    <xdr:from>
      <xdr:col>3</xdr:col>
      <xdr:colOff>245746</xdr:colOff>
      <xdr:row>12</xdr:row>
      <xdr:rowOff>55246</xdr:rowOff>
    </xdr:from>
    <xdr:to>
      <xdr:col>9</xdr:col>
      <xdr:colOff>647701</xdr:colOff>
      <xdr:row>30</xdr:row>
      <xdr:rowOff>128440</xdr:rowOff>
    </xdr:to>
    <xdr:pic>
      <xdr:nvPicPr>
        <xdr:cNvPr id="5" name="Imagen 4">
          <a:extLst>
            <a:ext uri="{FF2B5EF4-FFF2-40B4-BE49-F238E27FC236}">
              <a16:creationId xmlns:a16="http://schemas.microsoft.com/office/drawing/2014/main" id="{350FC56B-B1F3-41E4-86E5-0649761E8E65}"/>
            </a:ext>
          </a:extLst>
        </xdr:cNvPr>
        <xdr:cNvPicPr>
          <a:picLocks noChangeAspect="1"/>
        </xdr:cNvPicPr>
      </xdr:nvPicPr>
      <xdr:blipFill>
        <a:blip xmlns:r="http://schemas.openxmlformats.org/officeDocument/2006/relationships" r:embed="rId4"/>
        <a:stretch>
          <a:fillRect/>
        </a:stretch>
      </xdr:blipFill>
      <xdr:spPr>
        <a:xfrm>
          <a:off x="2531746" y="2341246"/>
          <a:ext cx="5173980" cy="350219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8</xdr:col>
      <xdr:colOff>445139</xdr:colOff>
      <xdr:row>1</xdr:row>
      <xdr:rowOff>31750</xdr:rowOff>
    </xdr:from>
    <xdr:ext cx="2009455" cy="1054928"/>
    <xdr:pic>
      <xdr:nvPicPr>
        <xdr:cNvPr id="2" name="Imagen 1">
          <a:extLst>
            <a:ext uri="{FF2B5EF4-FFF2-40B4-BE49-F238E27FC236}">
              <a16:creationId xmlns:a16="http://schemas.microsoft.com/office/drawing/2014/main" id="{A78E2BD9-66BE-47C4-A52C-31B5A9A74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91984" y="224155"/>
          <a:ext cx="2009455" cy="1054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254000" cy="1279462"/>
    <xdr:pic>
      <xdr:nvPicPr>
        <xdr:cNvPr id="3" name="Imagen 2">
          <a:extLst>
            <a:ext uri="{FF2B5EF4-FFF2-40B4-BE49-F238E27FC236}">
              <a16:creationId xmlns:a16="http://schemas.microsoft.com/office/drawing/2014/main" id="{2D3B57EF-7D2F-426C-8EA5-C50789139D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54000" cy="1279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687917</xdr:colOff>
      <xdr:row>0</xdr:row>
      <xdr:rowOff>42335</xdr:rowOff>
    </xdr:from>
    <xdr:ext cx="2096824" cy="1087792"/>
    <xdr:pic>
      <xdr:nvPicPr>
        <xdr:cNvPr id="4" name="Picture 4">
          <a:extLst>
            <a:ext uri="{FF2B5EF4-FFF2-40B4-BE49-F238E27FC236}">
              <a16:creationId xmlns:a16="http://schemas.microsoft.com/office/drawing/2014/main" id="{1A617BD1-6F5C-4A41-80E8-68F4E9F8C6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7917" y="42335"/>
          <a:ext cx="2096824" cy="1087792"/>
        </a:xfrm>
        <a:prstGeom prst="rect">
          <a:avLst/>
        </a:prstGeom>
      </xdr:spPr>
    </xdr:pic>
    <xdr:clientData/>
  </xdr:oneCellAnchor>
  <xdr:twoCellAnchor editAs="oneCell">
    <xdr:from>
      <xdr:col>1</xdr:col>
      <xdr:colOff>454235</xdr:colOff>
      <xdr:row>8</xdr:row>
      <xdr:rowOff>191558</xdr:rowOff>
    </xdr:from>
    <xdr:to>
      <xdr:col>8</xdr:col>
      <xdr:colOff>534035</xdr:colOff>
      <xdr:row>27</xdr:row>
      <xdr:rowOff>106016</xdr:rowOff>
    </xdr:to>
    <xdr:pic>
      <xdr:nvPicPr>
        <xdr:cNvPr id="5" name="Imagen 4">
          <a:extLst>
            <a:ext uri="{FF2B5EF4-FFF2-40B4-BE49-F238E27FC236}">
              <a16:creationId xmlns:a16="http://schemas.microsoft.com/office/drawing/2014/main" id="{486656A2-6607-4D8C-8FBC-FB5228B72ED4}"/>
            </a:ext>
          </a:extLst>
        </xdr:cNvPr>
        <xdr:cNvPicPr>
          <a:picLocks noChangeAspect="1"/>
        </xdr:cNvPicPr>
      </xdr:nvPicPr>
      <xdr:blipFill rotWithShape="1">
        <a:blip xmlns:r="http://schemas.openxmlformats.org/officeDocument/2006/relationships" r:embed="rId4"/>
        <a:srcRect t="5549" b="6273"/>
        <a:stretch>
          <a:fillRect/>
        </a:stretch>
      </xdr:blipFill>
      <xdr:spPr bwMode="auto">
        <a:xfrm>
          <a:off x="1216235" y="1723178"/>
          <a:ext cx="8362740" cy="3758748"/>
        </a:xfrm>
        <a:prstGeom prst="rect">
          <a:avLst/>
        </a:prstGeom>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23404</xdr:rowOff>
    </xdr:from>
    <xdr:ext cx="421821" cy="1585972"/>
    <xdr:pic>
      <xdr:nvPicPr>
        <xdr:cNvPr id="2" name="Imagen 1">
          <a:extLst>
            <a:ext uri="{FF2B5EF4-FFF2-40B4-BE49-F238E27FC236}">
              <a16:creationId xmlns:a16="http://schemas.microsoft.com/office/drawing/2014/main" id="{F4D387A8-3B2C-4BEE-B0E4-4D0074AB8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4"/>
          <a:ext cx="421821" cy="158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312965</xdr:colOff>
      <xdr:row>1</xdr:row>
      <xdr:rowOff>190499</xdr:rowOff>
    </xdr:from>
    <xdr:ext cx="2468791" cy="1187087"/>
    <xdr:pic>
      <xdr:nvPicPr>
        <xdr:cNvPr id="3" name="Imagen 2">
          <a:extLst>
            <a:ext uri="{FF2B5EF4-FFF2-40B4-BE49-F238E27FC236}">
              <a16:creationId xmlns:a16="http://schemas.microsoft.com/office/drawing/2014/main" id="{BBC17CBD-A286-41C6-8A5C-BADBCA46D7C7}"/>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972440" y="457199"/>
          <a:ext cx="2468791" cy="1187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775607</xdr:colOff>
      <xdr:row>0</xdr:row>
      <xdr:rowOff>54427</xdr:rowOff>
    </xdr:from>
    <xdr:to>
      <xdr:col>1</xdr:col>
      <xdr:colOff>3195502</xdr:colOff>
      <xdr:row>5</xdr:row>
      <xdr:rowOff>222265</xdr:rowOff>
    </xdr:to>
    <xdr:pic>
      <xdr:nvPicPr>
        <xdr:cNvPr id="4" name="Picture 1">
          <a:extLst>
            <a:ext uri="{FF2B5EF4-FFF2-40B4-BE49-F238E27FC236}">
              <a16:creationId xmlns:a16="http://schemas.microsoft.com/office/drawing/2014/main" id="{FCBC7A98-E3DE-492E-AF29-0DD47694ED7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43322" y="58237"/>
          <a:ext cx="2414180" cy="14880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23404</xdr:rowOff>
    </xdr:from>
    <xdr:ext cx="285750" cy="2246735"/>
    <xdr:pic>
      <xdr:nvPicPr>
        <xdr:cNvPr id="2" name="Imagen 1">
          <a:extLst>
            <a:ext uri="{FF2B5EF4-FFF2-40B4-BE49-F238E27FC236}">
              <a16:creationId xmlns:a16="http://schemas.microsoft.com/office/drawing/2014/main" id="{08C24153-D5C5-41DB-BB54-828B99AD0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4"/>
          <a:ext cx="285750" cy="224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0</xdr:row>
      <xdr:rowOff>206641</xdr:rowOff>
    </xdr:from>
    <xdr:ext cx="2323471" cy="1045216"/>
    <xdr:pic>
      <xdr:nvPicPr>
        <xdr:cNvPr id="3" name="Imagen 2">
          <a:extLst>
            <a:ext uri="{FF2B5EF4-FFF2-40B4-BE49-F238E27FC236}">
              <a16:creationId xmlns:a16="http://schemas.microsoft.com/office/drawing/2014/main" id="{3F83A538-20D2-4CE1-8600-9144691C70B7}"/>
            </a:ext>
            <a:ext uri="{147F2762-F138-4A5C-976F-8EAC2B608ADB}">
              <a16:predDERef xmlns:a16="http://schemas.microsoft.com/office/drawing/2014/main" pred="{A0B89BF3-84CE-4876-BF19-B99932F998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179040" y="210451"/>
          <a:ext cx="2323471" cy="1045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405976</xdr:colOff>
      <xdr:row>0</xdr:row>
      <xdr:rowOff>80696</xdr:rowOff>
    </xdr:from>
    <xdr:ext cx="1987180" cy="1179577"/>
    <xdr:pic>
      <xdr:nvPicPr>
        <xdr:cNvPr id="4" name="Picture 1">
          <a:extLst>
            <a:ext uri="{FF2B5EF4-FFF2-40B4-BE49-F238E27FC236}">
              <a16:creationId xmlns:a16="http://schemas.microsoft.com/office/drawing/2014/main" id="{0DCCE8C4-B17E-46DA-A100-F0849C5CB89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7881" y="80696"/>
          <a:ext cx="1987180" cy="1179577"/>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23404</xdr:rowOff>
    </xdr:from>
    <xdr:ext cx="421821" cy="1572728"/>
    <xdr:pic>
      <xdr:nvPicPr>
        <xdr:cNvPr id="2" name="Imagen 1">
          <a:extLst>
            <a:ext uri="{FF2B5EF4-FFF2-40B4-BE49-F238E27FC236}">
              <a16:creationId xmlns:a16="http://schemas.microsoft.com/office/drawing/2014/main" id="{D3F24F6D-0B27-4559-BB50-A49EB1B41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14"/>
          <a:ext cx="421821" cy="1572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164465</xdr:colOff>
      <xdr:row>1</xdr:row>
      <xdr:rowOff>51707</xdr:rowOff>
    </xdr:from>
    <xdr:ext cx="2765263" cy="1355453"/>
    <xdr:pic>
      <xdr:nvPicPr>
        <xdr:cNvPr id="3" name="Imagen 2">
          <a:extLst>
            <a:ext uri="{FF2B5EF4-FFF2-40B4-BE49-F238E27FC236}">
              <a16:creationId xmlns:a16="http://schemas.microsoft.com/office/drawing/2014/main" id="{247A93D1-3481-4EC5-B6E1-72DDC93EE716}"/>
            </a:ext>
            <a:ext uri="{147F2762-F138-4A5C-976F-8EAC2B608ADB}">
              <a16:predDERef xmlns:a16="http://schemas.microsoft.com/office/drawing/2014/main" pred="{C30CBA88-A264-48FE-91E1-348262E0A87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10080" y="316502"/>
          <a:ext cx="2765263" cy="1355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542513</xdr:colOff>
      <xdr:row>1</xdr:row>
      <xdr:rowOff>63500</xdr:rowOff>
    </xdr:from>
    <xdr:ext cx="2527712" cy="1517650"/>
    <xdr:pic>
      <xdr:nvPicPr>
        <xdr:cNvPr id="4" name="Picture 1">
          <a:extLst>
            <a:ext uri="{FF2B5EF4-FFF2-40B4-BE49-F238E27FC236}">
              <a16:creationId xmlns:a16="http://schemas.microsoft.com/office/drawing/2014/main" id="{992F6353-A75D-4679-AE6E-C24BADC2CB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10228" y="332105"/>
          <a:ext cx="2527712" cy="1517650"/>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5</xdr:col>
      <xdr:colOff>77271</xdr:colOff>
      <xdr:row>0</xdr:row>
      <xdr:rowOff>167705</xdr:rowOff>
    </xdr:from>
    <xdr:to>
      <xdr:col>6</xdr:col>
      <xdr:colOff>641434</xdr:colOff>
      <xdr:row>5</xdr:row>
      <xdr:rowOff>71026</xdr:rowOff>
    </xdr:to>
    <xdr:pic>
      <xdr:nvPicPr>
        <xdr:cNvPr id="2" name="Imagen 1">
          <a:extLst>
            <a:ext uri="{FF2B5EF4-FFF2-40B4-BE49-F238E27FC236}">
              <a16:creationId xmlns:a16="http://schemas.microsoft.com/office/drawing/2014/main" id="{0EA1AD84-66F4-4F43-A713-BA74990BCFAC}"/>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9091" y="171515"/>
          <a:ext cx="1545238" cy="842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527414</xdr:colOff>
      <xdr:row>6</xdr:row>
      <xdr:rowOff>69534</xdr:rowOff>
    </xdr:to>
    <xdr:pic>
      <xdr:nvPicPr>
        <xdr:cNvPr id="3" name="Imagen 2">
          <a:extLst>
            <a:ext uri="{FF2B5EF4-FFF2-40B4-BE49-F238E27FC236}">
              <a16:creationId xmlns:a16="http://schemas.microsoft.com/office/drawing/2014/main" id="{CD26C433-0B59-4263-8E37-A887E109F7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17889" cy="1212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xdr:colOff>
      <xdr:row>0</xdr:row>
      <xdr:rowOff>120015</xdr:rowOff>
    </xdr:from>
    <xdr:to>
      <xdr:col>2</xdr:col>
      <xdr:colOff>1365885</xdr:colOff>
      <xdr:row>7</xdr:row>
      <xdr:rowOff>71311</xdr:rowOff>
    </xdr:to>
    <xdr:pic>
      <xdr:nvPicPr>
        <xdr:cNvPr id="4" name="Imagen 3">
          <a:extLst>
            <a:ext uri="{FF2B5EF4-FFF2-40B4-BE49-F238E27FC236}">
              <a16:creationId xmlns:a16="http://schemas.microsoft.com/office/drawing/2014/main" id="{6B1E6C52-6E93-4E5C-AB42-34D179A869F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3430" y="118110"/>
          <a:ext cx="2122170" cy="1292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601146</xdr:colOff>
      <xdr:row>1</xdr:row>
      <xdr:rowOff>154370</xdr:rowOff>
    </xdr:from>
    <xdr:to>
      <xdr:col>8</xdr:col>
      <xdr:colOff>1220232</xdr:colOff>
      <xdr:row>6</xdr:row>
      <xdr:rowOff>541</xdr:rowOff>
    </xdr:to>
    <xdr:pic>
      <xdr:nvPicPr>
        <xdr:cNvPr id="2" name="Imagen 1">
          <a:extLst>
            <a:ext uri="{FF2B5EF4-FFF2-40B4-BE49-F238E27FC236}">
              <a16:creationId xmlns:a16="http://schemas.microsoft.com/office/drawing/2014/main" id="{A605B055-9459-4E6D-9E72-F32BD619BC2E}"/>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01531" y="344870"/>
          <a:ext cx="1577301" cy="806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529319</xdr:colOff>
      <xdr:row>6</xdr:row>
      <xdr:rowOff>73344</xdr:rowOff>
    </xdr:to>
    <xdr:pic>
      <xdr:nvPicPr>
        <xdr:cNvPr id="3" name="Imagen 2">
          <a:extLst>
            <a:ext uri="{FF2B5EF4-FFF2-40B4-BE49-F238E27FC236}">
              <a16:creationId xmlns:a16="http://schemas.microsoft.com/office/drawing/2014/main" id="{28E691D6-6D89-4D2A-A12B-33D99619A3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21699" cy="1223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544830</xdr:colOff>
      <xdr:row>0</xdr:row>
      <xdr:rowOff>0</xdr:rowOff>
    </xdr:from>
    <xdr:to>
      <xdr:col>2</xdr:col>
      <xdr:colOff>1097280</xdr:colOff>
      <xdr:row>6</xdr:row>
      <xdr:rowOff>185611</xdr:rowOff>
    </xdr:to>
    <xdr:pic>
      <xdr:nvPicPr>
        <xdr:cNvPr id="4" name="Imagen 3">
          <a:extLst>
            <a:ext uri="{FF2B5EF4-FFF2-40B4-BE49-F238E27FC236}">
              <a16:creationId xmlns:a16="http://schemas.microsoft.com/office/drawing/2014/main" id="{B2D8BB1D-45F2-4D73-B339-484283FAEE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2925" y="0"/>
          <a:ext cx="2084070" cy="1328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489228</xdr:colOff>
      <xdr:row>1</xdr:row>
      <xdr:rowOff>83408</xdr:rowOff>
    </xdr:from>
    <xdr:to>
      <xdr:col>7</xdr:col>
      <xdr:colOff>830184</xdr:colOff>
      <xdr:row>5</xdr:row>
      <xdr:rowOff>154369</xdr:rowOff>
    </xdr:to>
    <xdr:pic>
      <xdr:nvPicPr>
        <xdr:cNvPr id="2" name="Imagen 1">
          <a:extLst>
            <a:ext uri="{FF2B5EF4-FFF2-40B4-BE49-F238E27FC236}">
              <a16:creationId xmlns:a16="http://schemas.microsoft.com/office/drawing/2014/main" id="{FFF5A676-DD88-4356-881E-B8228B6E0F25}"/>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55384" y="273908"/>
          <a:ext cx="1531581" cy="832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529319</xdr:colOff>
      <xdr:row>6</xdr:row>
      <xdr:rowOff>105729</xdr:rowOff>
    </xdr:to>
    <xdr:pic>
      <xdr:nvPicPr>
        <xdr:cNvPr id="3" name="Imagen 2">
          <a:extLst>
            <a:ext uri="{FF2B5EF4-FFF2-40B4-BE49-F238E27FC236}">
              <a16:creationId xmlns:a16="http://schemas.microsoft.com/office/drawing/2014/main" id="{3EF64CC9-7D3A-4BA7-BF8A-AF39056EB6F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21699" cy="1246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0</xdr:row>
      <xdr:rowOff>0</xdr:rowOff>
    </xdr:from>
    <xdr:to>
      <xdr:col>2</xdr:col>
      <xdr:colOff>1594485</xdr:colOff>
      <xdr:row>7</xdr:row>
      <xdr:rowOff>31306</xdr:rowOff>
    </xdr:to>
    <xdr:pic>
      <xdr:nvPicPr>
        <xdr:cNvPr id="4" name="Imagen 3">
          <a:extLst>
            <a:ext uri="{FF2B5EF4-FFF2-40B4-BE49-F238E27FC236}">
              <a16:creationId xmlns:a16="http://schemas.microsoft.com/office/drawing/2014/main" id="{69D7EB4E-8B34-4771-B31A-EDBC152F11B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59180" y="0"/>
          <a:ext cx="2066925" cy="136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717351</xdr:colOff>
      <xdr:row>0</xdr:row>
      <xdr:rowOff>171515</xdr:rowOff>
    </xdr:from>
    <xdr:to>
      <xdr:col>9</xdr:col>
      <xdr:colOff>603012</xdr:colOff>
      <xdr:row>5</xdr:row>
      <xdr:rowOff>36736</xdr:rowOff>
    </xdr:to>
    <xdr:pic>
      <xdr:nvPicPr>
        <xdr:cNvPr id="2" name="Imagen 1">
          <a:extLst>
            <a:ext uri="{FF2B5EF4-FFF2-40B4-BE49-F238E27FC236}">
              <a16:creationId xmlns:a16="http://schemas.microsoft.com/office/drawing/2014/main" id="{D0A4ED8E-E1F3-4CA6-957B-AE2E2CA31DAE}"/>
            </a:ext>
            <a:ext uri="{147F2762-F138-4A5C-976F-8EAC2B608ADB}">
              <a16:predDERef xmlns:a16="http://schemas.microsoft.com/office/drawing/2014/main" pred="{12AEEC46-EF8A-49AE-BF33-336259E2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68656" y="175325"/>
          <a:ext cx="1529676" cy="813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527414</xdr:colOff>
      <xdr:row>6</xdr:row>
      <xdr:rowOff>115254</xdr:rowOff>
    </xdr:to>
    <xdr:pic>
      <xdr:nvPicPr>
        <xdr:cNvPr id="3" name="Imagen 2">
          <a:extLst>
            <a:ext uri="{FF2B5EF4-FFF2-40B4-BE49-F238E27FC236}">
              <a16:creationId xmlns:a16="http://schemas.microsoft.com/office/drawing/2014/main" id="{4C5683D0-3CB2-43D2-AE9D-687FE36F62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17889" cy="1265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xdr:colOff>
      <xdr:row>0</xdr:row>
      <xdr:rowOff>76200</xdr:rowOff>
    </xdr:from>
    <xdr:to>
      <xdr:col>2</xdr:col>
      <xdr:colOff>1402080</xdr:colOff>
      <xdr:row>7</xdr:row>
      <xdr:rowOff>147511</xdr:rowOff>
    </xdr:to>
    <xdr:pic>
      <xdr:nvPicPr>
        <xdr:cNvPr id="4" name="Imagen 3">
          <a:extLst>
            <a:ext uri="{FF2B5EF4-FFF2-40B4-BE49-F238E27FC236}">
              <a16:creationId xmlns:a16="http://schemas.microsoft.com/office/drawing/2014/main" id="{5B292433-61E1-44BA-B4EA-65B0E5AEC3F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2010" y="76200"/>
          <a:ext cx="2089785" cy="1410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gprd-my.sharepoint.com/Documents%20and%20Settings/enc100115/Desktop/3.1.3.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Fiscal%20Sector/Output/Output%202003/Working%20files%202003/SLV-Fiscal-March%2012%20200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gprd-my.sharepoint.com/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dgprd-my.sharepoint.com/promieco/DATA/RL/PRY/Monetary/SR%20and%20RED%20Monetary%20tables.xls"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dgprd-my.sharepoint.com/promieco/DATA/ML/DOM/archives/June%20%202003%20SBA%20Mission/Real/DRGDP_prog.xls" TargetMode="External"/></Relationships>
</file>

<file path=xl/externalLinks/_rels/externalLink58.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dgprd-my.sharepoint.com/Departamento/Financiero/Subd_Entidades_financieras/Division_Banca_Comercial/Martha%20Soto/My%20Documents/BCIE/Modelos/Profis/Fuentes/VALOR-BHV1.xls" TargetMode="External"/></Relationships>
</file>

<file path=xl/externalLinks/_rels/externalLink61.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sept%202/IN/DR%20WEO%20Short.xls" TargetMode="External"/></Relationships>
</file>

<file path=xl/externalLinks/_rels/externalLink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Desktop/CORE%20INFLACION.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dgprd-my.sharepoint.com/promieco/Personal/My%20Documents/Moz/E-Final/BOP9703_stress.xls" TargetMode="External"/></Relationships>
</file>

<file path=xl/externalLinks/_rels/externalLink90.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Staff%20Report%20Tables/2003%20SR/Tables-SR-03.xls" TargetMode="External"/></Relationships>
</file>

<file path=xl/externalLinks/_rels/externalLink92.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Colombia/WEO/GEEColombiaOct2001.xls" TargetMode="External"/></Relationships>
</file>

<file path=xl/externalLinks/_rels/externalLink9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https://dgprd-my.sharepoint.com/Users/fbaez/AppData/Local/Microsoft/Windows/INetCache/Content.Outlook/HTMLJ493/Marco%20Macro%20Commoditties%20-%20Fixed.xlsx" TargetMode="External"/></Relationships>
</file>

<file path=xl/externalLinks/_rels/externalLink102.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dgprd-my.sharepoint.com/Departamento/Financiero/Subd_Entidades_financieras/Division_Banca_Comercial/Martha%20Soto/Datos/Mis%20documentos/Siec/Modelo/Calificaci&#243;n%20Mayo%202003/SIECAR-052003%20sin%20ajustes%203.xls" TargetMode="External"/></Relationships>
</file>

<file path=xl/externalLinks/_rels/externalLink10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Monetary%20Sector/Input/Info/PM99%20Jan%20FMI-2002.xls" TargetMode="External"/></Relationships>
</file>

<file path=xl/externalLinks/_rels/externalLink117.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HTI_real%2010-07.xls" TargetMode="External"/></Relationships>
</file>

<file path=xl/externalLinks/_rels/externalLink128.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WINNT/Profiles/bpweil/Archivos%20temporales%20de%20Internet/OLK43/CONSA%20$$$1%20SPNF%209dic02.xls"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https://dgprd-my.sharepoint.com/promieco/DATA/RL/URY/EXTERNAL/XTNL.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https://dgprd-my.sharepoint.com/promieco/Documents%20and%20Settings/MFIGUEROLA/Local%20Settings/Temporary%20Internet%20Files/OLK22/DomRep-DSA-DRSc-NoDRNBonly/DomRep-DSAExtSusTabs-NoDRNBonly.xls" TargetMode="External"/></Relationships>
</file>

<file path=xl/externalLinks/_rels/externalLink171.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ML/DOM/Vulnerability%20exercise/March%202005/DR%20SVI%20table%20Feb%202005.xls" TargetMode="External"/></Relationships>
</file>

<file path=xl/externalLinks/_rels/externalLink17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TRIMALEX/corrts99-2.xls" TargetMode="External"/></Relationships>
</file>

<file path=xl/externalLinks/_rels/externalLink180.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Progr-Proj-Switch"/>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 tables"/>
      <sheetName val="RED table 40"/>
      <sheetName val="RED Table 41"/>
      <sheetName val="RED tables"/>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refreshError="1"/>
      <sheetData sheetId="13" refreshError="1"/>
      <sheetData sheetId="14"/>
      <sheetData sheetId="15"/>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s>
    <sheetDataSet>
      <sheetData sheetId="0"/>
      <sheetData sheetId="1"/>
      <sheetData sheetId="2"/>
      <sheetData sheetId="3"/>
      <sheetData sheetId="4"/>
      <sheetData sheetId="5"/>
      <sheetData sheetId="6"/>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structions"/>
      <sheetName val="SVI table"/>
    </sheetNames>
    <sheetDataSet>
      <sheetData sheetId="0" refreshError="1"/>
      <sheetData sheetId="1" refreshError="1"/>
      <sheetData sheetId="2"/>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5C847D-92E0-4D3F-ADB2-412D10D29426}" name="Tabla13" displayName="Tabla13" ref="A7:C40" totalsRowShown="0" headerRowDxfId="1">
  <autoFilter ref="A7:C40" xr:uid="{5C088452-E849-42E4-8DF2-B550D4DAC580}"/>
  <tableColumns count="3">
    <tableColumn id="1" xr3:uid="{90105CC0-F0C2-4679-B847-B215B34D4936}" name="País"/>
    <tableColumn id="2" xr3:uid="{C1D61518-5270-4467-AE45-8D192C1C8094}" name="Provincia "/>
    <tableColumn id="3" xr3:uid="{45E6A095-95F9-4A9A-BBFC-3920E44DB07D}" name="Mont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FDA0-38C3-4DA6-9390-6A5BDB5FEA60}">
  <dimension ref="A1:L32"/>
  <sheetViews>
    <sheetView showGridLines="0" tabSelected="1" workbookViewId="0">
      <selection activeCell="N28" sqref="N28"/>
    </sheetView>
  </sheetViews>
  <sheetFormatPr baseColWidth="10" defaultColWidth="11.5703125" defaultRowHeight="15" x14ac:dyDescent="0.25"/>
  <cols>
    <col min="2" max="2" width="58" customWidth="1"/>
  </cols>
  <sheetData>
    <row r="1" spans="1:12" x14ac:dyDescent="0.25">
      <c r="A1" s="1"/>
      <c r="B1" s="1"/>
      <c r="C1" s="1"/>
      <c r="D1" s="1"/>
      <c r="E1" s="1"/>
      <c r="F1" s="1"/>
      <c r="G1" s="1"/>
      <c r="H1" s="1"/>
      <c r="I1" s="1"/>
      <c r="J1" s="1"/>
    </row>
    <row r="2" spans="1:12" ht="18.75" x14ac:dyDescent="0.25">
      <c r="A2" s="1"/>
      <c r="B2" s="402" t="s">
        <v>0</v>
      </c>
      <c r="C2" s="402"/>
      <c r="D2" s="402"/>
      <c r="E2" s="402"/>
      <c r="F2" s="402"/>
      <c r="G2" s="402"/>
      <c r="H2" s="402"/>
      <c r="I2" s="402"/>
      <c r="J2" s="13"/>
    </row>
    <row r="3" spans="1:12" ht="18.75" x14ac:dyDescent="0.25">
      <c r="A3" s="1"/>
      <c r="B3" s="402" t="s">
        <v>1</v>
      </c>
      <c r="C3" s="402"/>
      <c r="D3" s="402"/>
      <c r="E3" s="402"/>
      <c r="F3" s="402"/>
      <c r="G3" s="402"/>
      <c r="H3" s="402"/>
      <c r="I3" s="402"/>
      <c r="J3" s="13"/>
    </row>
    <row r="4" spans="1:12" ht="18.75" x14ac:dyDescent="0.25">
      <c r="A4" s="1"/>
      <c r="B4" s="403" t="s">
        <v>2</v>
      </c>
      <c r="C4" s="403"/>
      <c r="D4" s="403"/>
      <c r="E4" s="403"/>
      <c r="F4" s="403"/>
      <c r="G4" s="403"/>
      <c r="H4" s="403"/>
      <c r="I4" s="403"/>
      <c r="J4" s="14"/>
    </row>
    <row r="5" spans="1:12" ht="18.75" x14ac:dyDescent="0.3">
      <c r="A5" s="1"/>
      <c r="B5" s="2"/>
      <c r="C5" s="2"/>
      <c r="D5" s="2"/>
      <c r="E5" s="2"/>
      <c r="F5" s="2"/>
      <c r="G5" s="2"/>
      <c r="H5" s="2"/>
      <c r="I5" s="2"/>
      <c r="J5" s="2"/>
    </row>
    <row r="6" spans="1:12" x14ac:dyDescent="0.25">
      <c r="A6" s="1"/>
      <c r="B6" s="1"/>
      <c r="C6" s="1"/>
      <c r="D6" s="1"/>
      <c r="E6" s="1"/>
      <c r="F6" s="1"/>
      <c r="G6" s="1"/>
      <c r="H6" s="1"/>
      <c r="I6" s="1"/>
      <c r="J6" s="1"/>
      <c r="K6" s="328"/>
    </row>
    <row r="7" spans="1:12" x14ac:dyDescent="0.25">
      <c r="A7" s="328"/>
      <c r="B7" s="328"/>
      <c r="C7" s="328"/>
      <c r="D7" s="328"/>
      <c r="E7" s="328"/>
      <c r="F7" s="328"/>
      <c r="G7" s="328"/>
      <c r="H7" s="328"/>
      <c r="I7" s="328"/>
      <c r="J7" s="328"/>
      <c r="K7" s="328"/>
    </row>
    <row r="8" spans="1:12" x14ac:dyDescent="0.25">
      <c r="A8" s="328"/>
      <c r="B8" s="328"/>
      <c r="C8" s="328"/>
      <c r="D8" s="328"/>
      <c r="E8" s="328"/>
      <c r="F8" s="328"/>
      <c r="G8" s="328"/>
      <c r="H8" s="328"/>
      <c r="I8" s="328"/>
      <c r="J8" s="328"/>
      <c r="K8" s="328"/>
    </row>
    <row r="9" spans="1:12" ht="20.25" x14ac:dyDescent="0.3">
      <c r="A9" s="328"/>
      <c r="B9" s="411" t="s">
        <v>945</v>
      </c>
      <c r="C9" s="411"/>
      <c r="D9" s="411"/>
      <c r="E9" s="411"/>
      <c r="F9" s="411"/>
      <c r="G9" s="411"/>
      <c r="H9" s="411"/>
      <c r="I9" s="411"/>
      <c r="J9" s="328"/>
      <c r="K9" s="328"/>
    </row>
    <row r="10" spans="1:12" x14ac:dyDescent="0.25">
      <c r="A10" s="328"/>
      <c r="B10" s="328"/>
      <c r="C10" s="328"/>
      <c r="D10" s="328"/>
      <c r="E10" s="328"/>
      <c r="F10" s="328"/>
      <c r="G10" s="328"/>
      <c r="H10" s="328"/>
      <c r="I10" s="328"/>
      <c r="J10" s="328"/>
      <c r="K10" s="328"/>
    </row>
    <row r="11" spans="1:12" x14ac:dyDescent="0.25">
      <c r="A11" s="328"/>
      <c r="B11" s="328"/>
      <c r="C11" s="328"/>
      <c r="D11" s="328"/>
      <c r="E11" s="328"/>
      <c r="F11" s="328"/>
      <c r="G11" s="328"/>
      <c r="H11" s="328"/>
      <c r="I11" s="328"/>
      <c r="J11" s="328"/>
      <c r="K11" s="328"/>
      <c r="L11" s="328"/>
    </row>
    <row r="12" spans="1:12" ht="15.75" x14ac:dyDescent="0.25">
      <c r="A12" s="328"/>
      <c r="B12" s="329" t="s">
        <v>946</v>
      </c>
      <c r="C12" s="328"/>
      <c r="D12" s="328"/>
      <c r="E12" s="328"/>
      <c r="F12" s="328"/>
      <c r="G12" s="329" t="s">
        <v>947</v>
      </c>
      <c r="H12" s="328"/>
      <c r="I12" s="328"/>
      <c r="J12" s="328"/>
      <c r="K12" s="328"/>
      <c r="L12" s="328"/>
    </row>
    <row r="13" spans="1:12" x14ac:dyDescent="0.25">
      <c r="A13" s="328"/>
      <c r="B13" s="328"/>
      <c r="C13" s="328"/>
      <c r="D13" s="328"/>
      <c r="E13" s="328"/>
      <c r="F13" s="328"/>
      <c r="G13" s="328"/>
      <c r="H13" s="328"/>
      <c r="I13" s="328"/>
      <c r="J13" s="328"/>
      <c r="K13" s="328"/>
      <c r="L13" s="328"/>
    </row>
    <row r="14" spans="1:12" x14ac:dyDescent="0.25">
      <c r="A14" s="328"/>
      <c r="B14" s="330" t="s">
        <v>948</v>
      </c>
      <c r="C14" s="330"/>
      <c r="D14" s="328"/>
      <c r="E14" s="328"/>
      <c r="F14" s="328"/>
      <c r="G14" s="330" t="s">
        <v>949</v>
      </c>
      <c r="H14" s="328"/>
      <c r="I14" s="328"/>
      <c r="J14" s="328"/>
      <c r="K14" s="328"/>
      <c r="L14" s="328"/>
    </row>
    <row r="15" spans="1:12" x14ac:dyDescent="0.25">
      <c r="A15" s="328"/>
      <c r="B15" s="330" t="s">
        <v>950</v>
      </c>
      <c r="C15" s="330"/>
      <c r="D15" s="328"/>
      <c r="E15" s="328"/>
      <c r="F15" s="328"/>
      <c r="G15" s="328"/>
      <c r="H15" s="328"/>
      <c r="I15" s="328"/>
      <c r="J15" s="328"/>
      <c r="K15" s="328"/>
      <c r="L15" s="328"/>
    </row>
    <row r="16" spans="1:12" x14ac:dyDescent="0.25">
      <c r="A16" s="328"/>
      <c r="B16" s="330" t="s">
        <v>951</v>
      </c>
      <c r="C16" s="330"/>
      <c r="D16" s="328"/>
      <c r="E16" s="328"/>
      <c r="F16" s="328"/>
      <c r="G16" s="328"/>
      <c r="H16" s="328"/>
      <c r="I16" s="328"/>
      <c r="J16" s="328"/>
      <c r="K16" s="328"/>
      <c r="L16" s="328"/>
    </row>
    <row r="17" spans="1:12" x14ac:dyDescent="0.25">
      <c r="A17" s="328"/>
      <c r="B17" s="330" t="s">
        <v>952</v>
      </c>
      <c r="C17" s="330"/>
      <c r="D17" s="328"/>
      <c r="E17" s="328"/>
      <c r="F17" s="328"/>
      <c r="G17" s="328"/>
      <c r="H17" s="328"/>
      <c r="I17" s="328"/>
      <c r="J17" s="328"/>
      <c r="K17" s="328"/>
      <c r="L17" s="328"/>
    </row>
    <row r="18" spans="1:12" ht="15.75" x14ac:dyDescent="0.25">
      <c r="A18" s="328"/>
      <c r="B18" s="330" t="s">
        <v>953</v>
      </c>
      <c r="C18" s="330"/>
      <c r="D18" s="328"/>
      <c r="E18" s="328"/>
      <c r="F18" s="328"/>
      <c r="G18" s="329" t="s">
        <v>954</v>
      </c>
      <c r="H18" s="328"/>
      <c r="I18" s="328"/>
      <c r="J18" s="328"/>
      <c r="K18" s="328"/>
      <c r="L18" s="328"/>
    </row>
    <row r="19" spans="1:12" x14ac:dyDescent="0.25">
      <c r="A19" s="328"/>
      <c r="B19" s="330" t="s">
        <v>81</v>
      </c>
      <c r="C19" s="330"/>
      <c r="D19" s="328"/>
      <c r="E19" s="328"/>
      <c r="F19" s="328"/>
      <c r="G19" s="328"/>
      <c r="H19" s="328"/>
      <c r="I19" s="328"/>
      <c r="J19" s="328"/>
      <c r="K19" s="328"/>
      <c r="L19" s="328"/>
    </row>
    <row r="20" spans="1:12" x14ac:dyDescent="0.25">
      <c r="A20" s="328"/>
      <c r="B20" s="330" t="s">
        <v>955</v>
      </c>
      <c r="C20" s="330"/>
      <c r="D20" s="328"/>
      <c r="E20" s="328"/>
      <c r="F20" s="328"/>
      <c r="G20" s="330" t="s">
        <v>956</v>
      </c>
      <c r="H20" s="328"/>
      <c r="I20" s="328"/>
      <c r="J20" s="328"/>
      <c r="K20" s="328"/>
      <c r="L20" s="328"/>
    </row>
    <row r="21" spans="1:12" x14ac:dyDescent="0.25">
      <c r="A21" s="328"/>
      <c r="B21" s="328"/>
      <c r="C21" s="328"/>
      <c r="D21" s="328"/>
      <c r="E21" s="328"/>
      <c r="F21" s="328"/>
      <c r="G21" s="328"/>
      <c r="H21" s="328"/>
      <c r="I21" s="328"/>
      <c r="J21" s="328"/>
      <c r="K21" s="328"/>
      <c r="L21" s="328"/>
    </row>
    <row r="22" spans="1:12" x14ac:dyDescent="0.25">
      <c r="A22" s="328"/>
      <c r="B22" s="328"/>
      <c r="C22" s="328"/>
      <c r="D22" s="328"/>
      <c r="E22" s="328"/>
      <c r="F22" s="328"/>
      <c r="G22" s="328"/>
      <c r="H22" s="328"/>
      <c r="I22" s="328"/>
      <c r="J22" s="328"/>
      <c r="K22" s="328"/>
      <c r="L22" s="328"/>
    </row>
    <row r="23" spans="1:12" ht="15.75" x14ac:dyDescent="0.25">
      <c r="A23" s="328"/>
      <c r="B23" s="329" t="s">
        <v>957</v>
      </c>
      <c r="C23" s="328"/>
      <c r="D23" s="328"/>
      <c r="E23" s="328"/>
      <c r="F23" s="328"/>
      <c r="G23" s="329" t="s">
        <v>958</v>
      </c>
      <c r="H23" s="328"/>
      <c r="I23" s="328"/>
      <c r="J23" s="328"/>
      <c r="K23" s="328"/>
      <c r="L23" s="328"/>
    </row>
    <row r="24" spans="1:12" x14ac:dyDescent="0.25">
      <c r="A24" s="328"/>
      <c r="B24" s="328"/>
      <c r="C24" s="328"/>
      <c r="D24" s="328"/>
      <c r="E24" s="328"/>
      <c r="F24" s="328"/>
      <c r="G24" s="331"/>
      <c r="H24" s="328"/>
      <c r="I24" s="328"/>
      <c r="J24" s="328"/>
      <c r="K24" s="328"/>
      <c r="L24" s="328"/>
    </row>
    <row r="25" spans="1:12" x14ac:dyDescent="0.25">
      <c r="A25" s="328"/>
      <c r="B25" s="330" t="s">
        <v>75</v>
      </c>
      <c r="C25" s="330"/>
      <c r="D25" s="328"/>
      <c r="E25" s="328"/>
      <c r="F25" s="328"/>
      <c r="G25" s="330" t="s">
        <v>959</v>
      </c>
      <c r="H25" s="328"/>
      <c r="I25" s="328"/>
      <c r="J25" s="328"/>
      <c r="K25" s="328"/>
      <c r="L25" s="328"/>
    </row>
    <row r="26" spans="1:12" x14ac:dyDescent="0.25">
      <c r="A26" s="328"/>
      <c r="B26" s="330" t="s">
        <v>80</v>
      </c>
      <c r="C26" s="330"/>
      <c r="D26" s="328"/>
      <c r="E26" s="328"/>
      <c r="F26" s="328"/>
      <c r="G26" s="330" t="s">
        <v>960</v>
      </c>
      <c r="H26" s="328"/>
      <c r="I26" s="328"/>
      <c r="J26" s="328"/>
      <c r="K26" s="328"/>
      <c r="L26" s="328"/>
    </row>
    <row r="27" spans="1:12" x14ac:dyDescent="0.25">
      <c r="A27" s="328"/>
      <c r="B27" s="330" t="s">
        <v>961</v>
      </c>
      <c r="C27" s="330"/>
      <c r="D27" s="328"/>
      <c r="E27" s="328"/>
      <c r="F27" s="328"/>
      <c r="G27" s="330" t="s">
        <v>962</v>
      </c>
      <c r="H27" s="328"/>
      <c r="I27" s="328"/>
      <c r="J27" s="328"/>
      <c r="K27" s="328"/>
      <c r="L27" s="328"/>
    </row>
    <row r="28" spans="1:12" x14ac:dyDescent="0.25">
      <c r="A28" s="328"/>
      <c r="B28" s="330" t="s">
        <v>963</v>
      </c>
      <c r="C28" s="330"/>
      <c r="D28" s="328"/>
      <c r="E28" s="328"/>
      <c r="F28" s="328"/>
      <c r="G28" s="330" t="s">
        <v>964</v>
      </c>
      <c r="H28" s="328"/>
      <c r="I28" s="328"/>
      <c r="J28" s="328"/>
      <c r="K28" s="328"/>
      <c r="L28" s="328"/>
    </row>
    <row r="29" spans="1:12" x14ac:dyDescent="0.25">
      <c r="A29" s="328"/>
      <c r="B29" s="330" t="s">
        <v>928</v>
      </c>
      <c r="C29" s="330"/>
      <c r="D29" s="328"/>
      <c r="E29" s="328"/>
      <c r="F29" s="328"/>
      <c r="G29" s="330"/>
      <c r="H29" s="328"/>
      <c r="I29" s="328"/>
      <c r="J29" s="328"/>
      <c r="K29" s="328"/>
      <c r="L29" s="328"/>
    </row>
    <row r="30" spans="1:12" x14ac:dyDescent="0.25">
      <c r="A30" s="328"/>
      <c r="B30" s="328"/>
      <c r="C30" s="328"/>
      <c r="D30" s="328"/>
      <c r="E30" s="328"/>
      <c r="F30" s="328"/>
      <c r="G30" s="328"/>
      <c r="H30" s="328"/>
      <c r="I30" s="328"/>
      <c r="J30" s="328"/>
      <c r="K30" s="328"/>
      <c r="L30" s="328"/>
    </row>
    <row r="31" spans="1:12" x14ac:dyDescent="0.25">
      <c r="A31" s="328"/>
      <c r="B31" s="328"/>
      <c r="C31" s="328"/>
      <c r="D31" s="328"/>
      <c r="E31" s="328"/>
      <c r="F31" s="328"/>
      <c r="G31" s="328"/>
      <c r="H31" s="328"/>
      <c r="I31" s="328"/>
      <c r="J31" s="328"/>
      <c r="K31" s="328"/>
      <c r="L31" s="328"/>
    </row>
    <row r="32" spans="1:12" x14ac:dyDescent="0.25">
      <c r="A32" s="328"/>
      <c r="B32" s="328"/>
      <c r="C32" s="328"/>
      <c r="D32" s="328"/>
      <c r="E32" s="328"/>
      <c r="F32" s="328"/>
      <c r="G32" s="328"/>
      <c r="H32" s="328"/>
      <c r="I32" s="328"/>
      <c r="J32" s="328"/>
      <c r="K32" s="328"/>
    </row>
  </sheetData>
  <mergeCells count="4">
    <mergeCell ref="B2:I2"/>
    <mergeCell ref="B3:I3"/>
    <mergeCell ref="B4:I4"/>
    <mergeCell ref="B9:I9"/>
  </mergeCells>
  <hyperlinks>
    <hyperlink ref="B14" location="'Tabla 1 '!A1" display="Tabla 1. Resultados Presupuestarios del Gobierno Central" xr:uid="{943189D8-DDEE-4AA4-984D-4CC2CD4D2337}"/>
    <hyperlink ref="B15" location="'Tabla 2'!A1" display="Tabla 2. Ingresos del Gobierno Central por Clasificación Económica" xr:uid="{D24DA805-0050-4942-BD55-4A9F36E20779}"/>
    <hyperlink ref="B16" location="'Tabla 3'!A1" display="Tabla 3. Gastos del Gobierno Central por Clasificación Económica" xr:uid="{BFE4EB7F-4624-452D-8ED4-985EA7C41056}"/>
    <hyperlink ref="B17" location="'Tabla 4'!A1" display="Tabla 4. Gastos del Gobierno Central por Clasificación Institucional" xr:uid="{57EDD894-23D7-4D6E-825A-759C8B5D19AB}"/>
    <hyperlink ref="B18" location="'Tabla 5'!A1" display="Tabla 5. Gastos del Gobierno Central por Clasificación Funcional" xr:uid="{C59549FB-30CA-4883-855F-9770A7BEA340}"/>
    <hyperlink ref="B19" location="'Tabla 6'!A1" display="Tabla 6. Gastos para reducir la brecha de género según clasificador funcional" xr:uid="{0D0704B0-2441-4780-A0FB-6450B5BC2B60}"/>
    <hyperlink ref="B20" location="'Tabla 7'!A1" display="Tabla 7. Incidencia del gasto del Gobierno Central en el Cambio Climático" xr:uid="{63920D5B-D807-4E7B-81F1-A3059E46440C}"/>
    <hyperlink ref="B25" location="'Ilustración 1'!A1" display="Ilustración 1. Transferencias Corrientes del Gobierno Central" xr:uid="{75A927D0-926C-49D2-8A8B-5EFAD1DE1E8D}"/>
    <hyperlink ref="B26" location="'Ilustración 2'!A1" display="Ilustración 2. Transferencias de Capital del Gobierno Central" xr:uid="{B262B822-FC9D-421C-A6A9-50BA6E65E9C1}"/>
    <hyperlink ref="B27" location="'Ilustración 3'!A1" display="Ilustración 3. Top 3 Instituciones con Mayor Ejecución de Gastos" xr:uid="{59A32B77-A888-487D-A10C-095CD06D8DC0}"/>
    <hyperlink ref="B28" location="'Ilustración 4'!A1" display="Ilustración 4. Proyectos de Inversión Pública por funciones" xr:uid="{4255944A-40FA-440B-9C5D-A8822ED8CAF7}"/>
    <hyperlink ref="B29" location="'Ilustración 5'!A1" display="Ilustración 5. Composición del Gasto del Gobierno Central por Finalidad" xr:uid="{2077C6D4-2C52-4A07-A5D9-C6DF9489FE31}"/>
    <hyperlink ref="G14" location="'Gráfico 1'!A1" display="Gráfico 1. Figuras Impositivas con Mayor Recaudación" xr:uid="{F46CFB0D-BC81-409B-86BE-72BE7AE1EFCA}"/>
    <hyperlink ref="G20" location="'Mapa 1'!A1" display="Mapa 1. Inversión Pública por Provincia" xr:uid="{0E658EC3-FA5A-4952-A750-0C65B8702FDF}"/>
    <hyperlink ref="G25" location="'Anexo 1'!A1" display="Ilustración 1. Transferencias Corrientes del Gobierno Central" xr:uid="{F873639B-53B2-44D8-B2EA-B2F6209993E7}"/>
    <hyperlink ref="G26" location="'Anexo 2'!A1" display="Ilustración 2. Transferencias de Capital del Gobierno Central" xr:uid="{63C800FF-4E12-4CD1-8B54-1E97CEAC1EF5}"/>
    <hyperlink ref="G27" location="'Anexo 3'!A1" display="Ilustración 3. Top 3 Instituciones con Mayor Ejecución de Gastos" xr:uid="{F3D38BB3-45AE-409A-85B6-E79E8AD128DA}"/>
    <hyperlink ref="G28" location="'Anexo 4'!A1" display="Ilustración 4. Proyectos de Inversión Pública por funciones" xr:uid="{60EC9893-C8D8-4C52-AF11-DD0E6BAA7BA8}"/>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50731-794B-4F76-9F34-4E64031234BB}">
  <dimension ref="A2:Q53"/>
  <sheetViews>
    <sheetView showGridLines="0" zoomScale="90" zoomScaleNormal="90" workbookViewId="0">
      <selection activeCell="K32" sqref="K32"/>
    </sheetView>
  </sheetViews>
  <sheetFormatPr baseColWidth="10" defaultColWidth="9.140625" defaultRowHeight="15" x14ac:dyDescent="0.25"/>
  <cols>
    <col min="1" max="1" width="21.7109375" style="1" customWidth="1"/>
    <col min="2" max="2" width="46.28515625" style="1" customWidth="1"/>
    <col min="3" max="3" width="21.42578125" style="1" customWidth="1"/>
    <col min="4" max="4" width="15.42578125" style="1" customWidth="1"/>
    <col min="5" max="5" width="13.5703125" style="1" customWidth="1"/>
    <col min="6" max="6" width="14.42578125" style="1" customWidth="1"/>
    <col min="7" max="7" width="17" style="1" customWidth="1"/>
    <col min="8" max="9" width="13.7109375" style="1" customWidth="1"/>
    <col min="10" max="10" width="30.7109375" style="1" bestFit="1" customWidth="1"/>
    <col min="11" max="11" width="36.140625" style="9" customWidth="1"/>
    <col min="12" max="12" width="17.85546875" style="9" hidden="1" customWidth="1"/>
    <col min="13" max="13" width="18.140625" style="1" customWidth="1"/>
    <col min="14" max="14" width="42.28515625" style="1" hidden="1" customWidth="1"/>
    <col min="15" max="15" width="17.140625" style="1" hidden="1" customWidth="1"/>
    <col min="16" max="16" width="32.42578125" style="1" bestFit="1" customWidth="1"/>
    <col min="17" max="17" width="27.42578125" style="1" bestFit="1" customWidth="1"/>
    <col min="18" max="16384" width="9.140625" style="1"/>
  </cols>
  <sheetData>
    <row r="2" spans="2:17" ht="18" customHeight="1" x14ac:dyDescent="0.25">
      <c r="B2" s="402" t="s">
        <v>0</v>
      </c>
      <c r="C2" s="402"/>
      <c r="D2" s="402"/>
      <c r="E2" s="402"/>
      <c r="F2" s="402"/>
      <c r="G2" s="402"/>
      <c r="H2" s="402"/>
      <c r="I2" s="402"/>
      <c r="J2" s="13"/>
      <c r="K2" s="13"/>
      <c r="L2" s="13"/>
    </row>
    <row r="3" spans="2:17" ht="18.75" x14ac:dyDescent="0.25">
      <c r="B3" s="402" t="s">
        <v>1</v>
      </c>
      <c r="C3" s="402"/>
      <c r="D3" s="402"/>
      <c r="E3" s="402"/>
      <c r="F3" s="402"/>
      <c r="G3" s="402"/>
      <c r="H3" s="402"/>
      <c r="I3" s="402"/>
      <c r="J3" s="13"/>
      <c r="K3" s="13"/>
      <c r="L3" s="13"/>
    </row>
    <row r="4" spans="2:17" ht="18.75" customHeight="1" x14ac:dyDescent="0.25">
      <c r="B4" s="403" t="s">
        <v>2</v>
      </c>
      <c r="C4" s="403"/>
      <c r="D4" s="403"/>
      <c r="E4" s="403"/>
      <c r="F4" s="403"/>
      <c r="G4" s="403"/>
      <c r="H4" s="403"/>
      <c r="I4" s="403"/>
      <c r="J4" s="14"/>
      <c r="K4" s="14"/>
      <c r="L4" s="14"/>
    </row>
    <row r="5" spans="2:17" ht="18.75" x14ac:dyDescent="0.3">
      <c r="B5" s="2"/>
      <c r="C5" s="2"/>
      <c r="D5" s="2"/>
      <c r="E5" s="2"/>
      <c r="F5" s="2"/>
      <c r="G5" s="2"/>
      <c r="H5" s="2"/>
      <c r="I5" s="2"/>
      <c r="J5" s="2"/>
      <c r="K5" s="3"/>
      <c r="L5" s="3"/>
    </row>
    <row r="8" spans="2:17" ht="19.5" thickBot="1" x14ac:dyDescent="0.3">
      <c r="B8" s="404" t="s">
        <v>1074</v>
      </c>
      <c r="C8" s="404"/>
      <c r="D8" s="404"/>
      <c r="E8" s="404"/>
      <c r="F8" s="404"/>
      <c r="G8" s="404"/>
      <c r="H8" s="404"/>
      <c r="I8" s="404"/>
      <c r="J8" s="15"/>
      <c r="K8" s="15"/>
      <c r="L8" s="15"/>
    </row>
    <row r="9" spans="2:17" ht="19.5" thickBot="1" x14ac:dyDescent="0.35">
      <c r="B9" s="405" t="s">
        <v>3</v>
      </c>
      <c r="C9" s="405"/>
      <c r="D9" s="405"/>
      <c r="E9" s="405"/>
      <c r="F9" s="405"/>
      <c r="G9" s="405"/>
      <c r="H9" s="405"/>
      <c r="I9" s="405"/>
      <c r="J9" s="16"/>
      <c r="K9" s="16"/>
      <c r="L9" s="16"/>
      <c r="P9" s="17" t="s">
        <v>4</v>
      </c>
      <c r="Q9" s="18">
        <v>8723358739109.2803</v>
      </c>
    </row>
    <row r="10" spans="2:17" ht="18.75" x14ac:dyDescent="0.3">
      <c r="B10" s="11"/>
      <c r="C10" s="11"/>
      <c r="D10" s="11"/>
      <c r="E10" s="11"/>
      <c r="F10" s="11"/>
      <c r="G10" s="11"/>
      <c r="H10" s="11"/>
      <c r="I10" s="11"/>
      <c r="J10" s="11"/>
      <c r="K10" s="11"/>
      <c r="L10" s="11"/>
    </row>
    <row r="11" spans="2:17" ht="19.5" thickBot="1" x14ac:dyDescent="0.35">
      <c r="B11" s="11"/>
      <c r="C11" s="11"/>
      <c r="D11" s="11"/>
      <c r="E11" s="11"/>
      <c r="F11" s="11"/>
      <c r="G11" s="11"/>
      <c r="H11" s="11"/>
      <c r="I11" s="11"/>
      <c r="J11" s="11"/>
      <c r="K11" s="11"/>
      <c r="L11" s="11"/>
    </row>
    <row r="12" spans="2:17" ht="22.5" customHeight="1" thickBot="1" x14ac:dyDescent="0.35">
      <c r="B12" s="406" t="s">
        <v>5</v>
      </c>
      <c r="C12" s="19" t="s">
        <v>10</v>
      </c>
      <c r="D12" s="407" t="s">
        <v>6</v>
      </c>
      <c r="E12" s="21">
        <v>2025</v>
      </c>
      <c r="F12" s="22">
        <v>2026</v>
      </c>
      <c r="G12" s="409" t="s">
        <v>11</v>
      </c>
      <c r="H12" s="409" t="s">
        <v>12</v>
      </c>
      <c r="I12" s="410" t="s">
        <v>13</v>
      </c>
      <c r="J12" s="11"/>
      <c r="K12" s="11"/>
      <c r="L12" s="11"/>
      <c r="Q12" s="23"/>
    </row>
    <row r="13" spans="2:17" ht="22.15" customHeight="1" thickBot="1" x14ac:dyDescent="0.35">
      <c r="B13" s="406"/>
      <c r="C13" s="19" t="s">
        <v>14</v>
      </c>
      <c r="D13" s="408"/>
      <c r="E13" s="399" t="s">
        <v>15</v>
      </c>
      <c r="F13" s="400"/>
      <c r="G13" s="408"/>
      <c r="H13" s="408"/>
      <c r="I13" s="410"/>
      <c r="J13" s="11"/>
      <c r="K13" s="11"/>
      <c r="L13" s="11"/>
    </row>
    <row r="14" spans="2:17" ht="18.75" x14ac:dyDescent="0.3">
      <c r="B14" s="406"/>
      <c r="C14" s="24">
        <v>1</v>
      </c>
      <c r="D14" s="24">
        <v>2</v>
      </c>
      <c r="E14" s="24">
        <v>3</v>
      </c>
      <c r="F14" s="20">
        <v>4</v>
      </c>
      <c r="G14" s="20" t="s">
        <v>16</v>
      </c>
      <c r="H14" s="24">
        <v>6</v>
      </c>
      <c r="I14" s="24" t="s">
        <v>17</v>
      </c>
      <c r="J14" s="11"/>
      <c r="K14" s="25"/>
      <c r="L14" s="11"/>
      <c r="Q14" s="12"/>
    </row>
    <row r="15" spans="2:17" ht="18.75" x14ac:dyDescent="0.3">
      <c r="B15" s="26" t="s">
        <v>18</v>
      </c>
      <c r="C15" s="27">
        <f>C16+C17</f>
        <v>1342258153546</v>
      </c>
      <c r="D15" s="27">
        <f>D16+D17</f>
        <v>1384293198836.9998</v>
      </c>
      <c r="E15" s="27">
        <f>E16+E17</f>
        <v>95404151466.919998</v>
      </c>
      <c r="F15" s="27">
        <f>F16+F17</f>
        <v>107605514981.87</v>
      </c>
      <c r="G15" s="28">
        <f t="shared" ref="G15:G21" si="0">IFERROR(F15/D15,"-")</f>
        <v>7.7733181866582679E-2</v>
      </c>
      <c r="H15" s="27">
        <f>F15-E15</f>
        <v>12201363514.949997</v>
      </c>
      <c r="I15" s="29">
        <f>+F15/Q9</f>
        <v>1.2335330713781617E-2</v>
      </c>
      <c r="J15" s="30"/>
      <c r="K15" s="30"/>
      <c r="L15" s="30"/>
      <c r="M15" s="30"/>
      <c r="N15" s="30">
        <f>J15-J18</f>
        <v>0</v>
      </c>
      <c r="O15" s="30">
        <f>K15-K18</f>
        <v>0</v>
      </c>
    </row>
    <row r="16" spans="2:17" ht="18.75" x14ac:dyDescent="0.3">
      <c r="B16" s="31" t="s">
        <v>19</v>
      </c>
      <c r="C16" s="32">
        <v>1340556923171</v>
      </c>
      <c r="D16" s="32">
        <v>1381433505947.3198</v>
      </c>
      <c r="E16" s="32">
        <v>95370738966.919998</v>
      </c>
      <c r="F16" s="32">
        <v>107531617896.95999</v>
      </c>
      <c r="G16" s="33">
        <f t="shared" si="0"/>
        <v>7.7840603571592143E-2</v>
      </c>
      <c r="H16" s="32">
        <f t="shared" ref="H16:H21" si="1">F16-E16</f>
        <v>12160878930.039993</v>
      </c>
      <c r="I16" s="34">
        <f t="shared" ref="I16:I21" si="2">F16/$Q$9</f>
        <v>1.2326859540335695E-2</v>
      </c>
      <c r="J16" s="11"/>
      <c r="K16" s="25"/>
      <c r="L16" s="11"/>
    </row>
    <row r="17" spans="2:12" ht="18.75" x14ac:dyDescent="0.3">
      <c r="B17" s="31" t="s">
        <v>20</v>
      </c>
      <c r="C17" s="35">
        <v>1701230375</v>
      </c>
      <c r="D17" s="35">
        <v>2859692889.6800003</v>
      </c>
      <c r="E17" s="35">
        <v>33412500</v>
      </c>
      <c r="F17" s="35">
        <v>73897084.909999996</v>
      </c>
      <c r="G17" s="33">
        <f t="shared" si="0"/>
        <v>2.5840916406330988E-2</v>
      </c>
      <c r="H17" s="35">
        <f t="shared" si="1"/>
        <v>40484584.909999996</v>
      </c>
      <c r="I17" s="34">
        <f t="shared" si="2"/>
        <v>8.4711734459226692E-6</v>
      </c>
      <c r="J17" s="11"/>
      <c r="K17" s="25"/>
      <c r="L17" s="11"/>
    </row>
    <row r="18" spans="2:12" ht="18.75" x14ac:dyDescent="0.3">
      <c r="B18" s="26" t="s">
        <v>21</v>
      </c>
      <c r="C18" s="27">
        <f>C19+C21</f>
        <v>1622833406287</v>
      </c>
      <c r="D18" s="27">
        <f>D19+D21</f>
        <v>1669219977177.1199</v>
      </c>
      <c r="E18" s="36">
        <f>E19+E21</f>
        <v>109539306231.20992</v>
      </c>
      <c r="F18" s="36">
        <f>+F19+F21</f>
        <v>135126836819.34003</v>
      </c>
      <c r="G18" s="28">
        <f t="shared" si="0"/>
        <v>8.0952084606522659E-2</v>
      </c>
      <c r="H18" s="36">
        <f>F18-E18</f>
        <v>25587530588.130112</v>
      </c>
      <c r="I18" s="29">
        <f t="shared" si="2"/>
        <v>1.5490230410166244E-2</v>
      </c>
      <c r="J18" s="11"/>
      <c r="K18" s="25"/>
      <c r="L18" s="11"/>
    </row>
    <row r="19" spans="2:12" ht="18.75" x14ac:dyDescent="0.3">
      <c r="B19" s="31" t="s">
        <v>22</v>
      </c>
      <c r="C19" s="32">
        <v>1407548685832</v>
      </c>
      <c r="D19" s="32">
        <v>1446350430151.5095</v>
      </c>
      <c r="E19" s="32">
        <v>89341814919.209915</v>
      </c>
      <c r="F19" s="32">
        <v>122036184206.46002</v>
      </c>
      <c r="G19" s="37">
        <f t="shared" si="0"/>
        <v>8.4375253508706297E-2</v>
      </c>
      <c r="H19" s="32">
        <f t="shared" si="1"/>
        <v>32694369287.250107</v>
      </c>
      <c r="I19" s="34">
        <f t="shared" si="2"/>
        <v>1.3989586792910092E-2</v>
      </c>
      <c r="J19" s="30"/>
      <c r="K19" s="11"/>
      <c r="L19" s="11"/>
    </row>
    <row r="20" spans="2:12" ht="18.75" x14ac:dyDescent="0.3">
      <c r="B20" s="31" t="s">
        <v>23</v>
      </c>
      <c r="C20" s="32">
        <v>324257115564</v>
      </c>
      <c r="D20" s="32">
        <v>311003416933</v>
      </c>
      <c r="E20" s="32">
        <v>19101641970.970001</v>
      </c>
      <c r="F20" s="32">
        <v>19782920765.43</v>
      </c>
      <c r="G20" s="37">
        <f t="shared" si="0"/>
        <v>6.3609978824418739E-2</v>
      </c>
      <c r="H20" s="32">
        <f t="shared" si="1"/>
        <v>681278794.45999908</v>
      </c>
      <c r="I20" s="34">
        <f t="shared" si="2"/>
        <v>2.2678100668653669E-3</v>
      </c>
      <c r="J20" s="11"/>
      <c r="K20" s="11"/>
      <c r="L20" s="11"/>
    </row>
    <row r="21" spans="2:12" ht="18.75" x14ac:dyDescent="0.3">
      <c r="B21" s="31" t="s">
        <v>24</v>
      </c>
      <c r="C21" s="32">
        <v>215284720455</v>
      </c>
      <c r="D21" s="32">
        <v>222869547025.61029</v>
      </c>
      <c r="E21" s="32">
        <v>20197491312.000004</v>
      </c>
      <c r="F21" s="32">
        <v>13090652612.880001</v>
      </c>
      <c r="G21" s="37">
        <f t="shared" si="0"/>
        <v>5.8736838601712298E-2</v>
      </c>
      <c r="H21" s="32">
        <f t="shared" si="1"/>
        <v>-7106838699.1200027</v>
      </c>
      <c r="I21" s="34">
        <f t="shared" si="2"/>
        <v>1.5006436172561503E-3</v>
      </c>
      <c r="J21" s="30"/>
      <c r="K21" s="11"/>
      <c r="L21" s="11"/>
    </row>
    <row r="22" spans="2:12" ht="18.75" x14ac:dyDescent="0.3">
      <c r="B22" s="38" t="s">
        <v>25</v>
      </c>
      <c r="C22" s="39"/>
      <c r="D22" s="39"/>
      <c r="E22" s="39"/>
      <c r="F22" s="40"/>
      <c r="G22" s="41"/>
      <c r="H22" s="42"/>
      <c r="I22" s="41"/>
      <c r="J22" s="11"/>
      <c r="K22" s="11"/>
      <c r="L22" s="11"/>
    </row>
    <row r="23" spans="2:12" ht="18.75" x14ac:dyDescent="0.3">
      <c r="B23" s="43" t="s">
        <v>26</v>
      </c>
      <c r="C23" s="44">
        <f>(C16-C19)</f>
        <v>-66991762661</v>
      </c>
      <c r="D23" s="44">
        <f>(D16-D19)</f>
        <v>-64916924204.189697</v>
      </c>
      <c r="E23" s="44">
        <f>(E16-E19)</f>
        <v>6028924047.710083</v>
      </c>
      <c r="F23" s="44">
        <f>(F16-F19)</f>
        <v>-14504566309.500031</v>
      </c>
      <c r="G23" s="33">
        <f>IFERROR(F23/D23,"-")</f>
        <v>0.22343274095792595</v>
      </c>
      <c r="H23" s="44">
        <f>ABS(F23-E23)</f>
        <v>20533490357.210114</v>
      </c>
      <c r="I23" s="33">
        <f>F23/$Q$9</f>
        <v>-1.6627272525743971E-3</v>
      </c>
      <c r="J23" s="30"/>
      <c r="K23" s="11"/>
      <c r="L23" s="11"/>
    </row>
    <row r="24" spans="2:12" ht="18.75" x14ac:dyDescent="0.3">
      <c r="B24" s="43" t="s">
        <v>27</v>
      </c>
      <c r="C24" s="44">
        <f>(C17-C21)</f>
        <v>-213583490080</v>
      </c>
      <c r="D24" s="44">
        <f>(D17-D21)</f>
        <v>-220009854135.9303</v>
      </c>
      <c r="E24" s="44">
        <f>(E17-E21)</f>
        <v>-20164078812.000004</v>
      </c>
      <c r="F24" s="44">
        <f>(F17-F21)</f>
        <v>-13016755527.970001</v>
      </c>
      <c r="G24" s="33">
        <f t="shared" ref="G24:G25" si="3">IFERROR(F24/D24,"-")</f>
        <v>5.9164420516945405E-2</v>
      </c>
      <c r="H24" s="44">
        <f>ABS(F24-E24)</f>
        <v>7147323284.0300026</v>
      </c>
      <c r="I24" s="33">
        <f>F24/$Q$9</f>
        <v>-1.4921724438102277E-3</v>
      </c>
      <c r="J24" s="30"/>
      <c r="K24" s="11"/>
      <c r="L24" s="11"/>
    </row>
    <row r="25" spans="2:12" ht="18.75" x14ac:dyDescent="0.3">
      <c r="B25" s="43" t="s">
        <v>28</v>
      </c>
      <c r="C25" s="45">
        <f>(C15-(C18-C20))</f>
        <v>43681862823</v>
      </c>
      <c r="D25" s="45">
        <f>(D15-(D18-D20))</f>
        <v>26076638592.879883</v>
      </c>
      <c r="E25" s="44">
        <f>(E15-(E18-E20))</f>
        <v>4966487206.6800842</v>
      </c>
      <c r="F25" s="44">
        <f>(F15-(F18-F20))</f>
        <v>-7738401072.0400391</v>
      </c>
      <c r="G25" s="33">
        <f t="shared" si="3"/>
        <v>-0.29675608090656963</v>
      </c>
      <c r="H25" s="44">
        <f>ABS(F25-E25)</f>
        <v>12704888278.720123</v>
      </c>
      <c r="I25" s="33">
        <f>F25/$Q$9</f>
        <v>-8.8708962951925864E-4</v>
      </c>
      <c r="J25" s="30"/>
      <c r="K25" s="30"/>
      <c r="L25" s="11"/>
    </row>
    <row r="26" spans="2:12" ht="18.75" x14ac:dyDescent="0.3">
      <c r="B26" s="43" t="s">
        <v>29</v>
      </c>
      <c r="C26" s="45">
        <f>C15-C18</f>
        <v>-280575252741</v>
      </c>
      <c r="D26" s="45">
        <f>D15-D18</f>
        <v>-284926778340.12012</v>
      </c>
      <c r="E26" s="44">
        <f>E15-E18</f>
        <v>-14135154764.289917</v>
      </c>
      <c r="F26" s="44">
        <f>F15-F18</f>
        <v>-27521321837.470032</v>
      </c>
      <c r="G26" s="33">
        <f>IFERROR(F26/D26,"-")</f>
        <v>9.6590857475030087E-2</v>
      </c>
      <c r="H26" s="44">
        <f>ABS(F26-E26)</f>
        <v>13386167073.180115</v>
      </c>
      <c r="I26" s="33">
        <f>F26/$Q$9</f>
        <v>-3.1548996963846249E-3</v>
      </c>
      <c r="J26" s="30"/>
      <c r="K26" s="30"/>
      <c r="L26" s="11"/>
    </row>
    <row r="27" spans="2:12" ht="18.75" x14ac:dyDescent="0.3">
      <c r="B27" s="38" t="s">
        <v>30</v>
      </c>
      <c r="C27" s="42">
        <f>C29-C31</f>
        <v>280575252741</v>
      </c>
      <c r="D27" s="42">
        <f>D29-D31</f>
        <v>285400298910.12</v>
      </c>
      <c r="E27" s="42">
        <f>E29-E31</f>
        <v>-3290130126.1100001</v>
      </c>
      <c r="F27" s="42">
        <f>F29-F31</f>
        <v>55103778229.470001</v>
      </c>
      <c r="G27" s="46">
        <f>IFERROR(F27/D27,"-")</f>
        <v>0.19307540475570287</v>
      </c>
      <c r="H27" s="42">
        <f>F27-E27</f>
        <v>58393908355.580002</v>
      </c>
      <c r="I27" s="46">
        <f>F27/$Q$9</f>
        <v>6.3168075368062312E-3</v>
      </c>
      <c r="J27" s="11"/>
      <c r="K27" s="11"/>
      <c r="L27" s="11"/>
    </row>
    <row r="28" spans="2:12" ht="18.75" x14ac:dyDescent="0.3">
      <c r="B28" s="47"/>
      <c r="C28" s="48"/>
      <c r="D28" s="48"/>
      <c r="E28" s="48"/>
      <c r="F28" s="49"/>
      <c r="G28" s="50"/>
      <c r="H28" s="51">
        <f>F28-E28</f>
        <v>0</v>
      </c>
      <c r="I28" s="50"/>
      <c r="J28" s="52"/>
      <c r="K28" s="11"/>
      <c r="L28" s="11"/>
    </row>
    <row r="29" spans="2:12" ht="18.75" x14ac:dyDescent="0.3">
      <c r="B29" s="53" t="s">
        <v>31</v>
      </c>
      <c r="C29" s="54">
        <v>401767814730</v>
      </c>
      <c r="D29" s="54">
        <v>406592860899.12</v>
      </c>
      <c r="E29" s="54">
        <v>267837721.34999999</v>
      </c>
      <c r="F29" s="54">
        <v>59208039188.739998</v>
      </c>
      <c r="G29" s="55">
        <f>IFERROR(F29/D29,"-")</f>
        <v>0.14561996749724079</v>
      </c>
      <c r="H29" s="54">
        <f>F29-E29</f>
        <v>58940201467.389999</v>
      </c>
      <c r="I29" s="55">
        <f>F29/$Q$9</f>
        <v>6.7872984431207256E-3</v>
      </c>
      <c r="J29" s="30"/>
      <c r="K29" s="30"/>
      <c r="L29" s="11"/>
    </row>
    <row r="30" spans="2:12" ht="18.75" x14ac:dyDescent="0.3">
      <c r="B30" s="56"/>
      <c r="C30" s="57"/>
      <c r="D30" s="57"/>
      <c r="E30" s="58"/>
      <c r="F30" s="58"/>
      <c r="G30" s="59"/>
      <c r="H30" s="57"/>
      <c r="I30" s="59"/>
      <c r="J30" s="11"/>
      <c r="K30" s="11"/>
      <c r="L30" s="11"/>
    </row>
    <row r="31" spans="2:12" ht="18.75" x14ac:dyDescent="0.3">
      <c r="B31" s="53" t="s">
        <v>32</v>
      </c>
      <c r="C31" s="54">
        <v>121192561989</v>
      </c>
      <c r="D31" s="54">
        <v>121192561989</v>
      </c>
      <c r="E31" s="54">
        <v>3557967847.46</v>
      </c>
      <c r="F31" s="54">
        <v>4104260959.2699995</v>
      </c>
      <c r="G31" s="55">
        <f>IFERROR(F31/D31,"-")</f>
        <v>3.3865617591635047E-2</v>
      </c>
      <c r="H31" s="54">
        <f>F31-E31</f>
        <v>546293111.80999947</v>
      </c>
      <c r="I31" s="55">
        <f>F31/$Q$9</f>
        <v>4.7049090631449546E-4</v>
      </c>
      <c r="J31" s="11"/>
      <c r="K31" s="11"/>
      <c r="L31" s="11"/>
    </row>
    <row r="32" spans="2:12" ht="18.75" x14ac:dyDescent="0.3">
      <c r="K32" s="11"/>
      <c r="L32" s="11"/>
    </row>
    <row r="33" spans="1:15" ht="17.45" customHeight="1" x14ac:dyDescent="0.3">
      <c r="B33" s="7" t="s">
        <v>7</v>
      </c>
      <c r="C33" s="4"/>
      <c r="D33" s="4"/>
      <c r="E33" s="4"/>
      <c r="F33" s="4"/>
      <c r="G33" s="8"/>
      <c r="H33" s="8"/>
      <c r="I33" s="5"/>
      <c r="J33" s="11"/>
      <c r="K33" s="6"/>
      <c r="L33" s="6"/>
    </row>
    <row r="34" spans="1:15" s="9" customFormat="1" ht="18.75" x14ac:dyDescent="0.3">
      <c r="A34" s="1"/>
      <c r="B34" s="1" t="s">
        <v>35</v>
      </c>
      <c r="C34" s="1"/>
      <c r="D34" s="1"/>
      <c r="E34" s="1"/>
      <c r="F34" s="1"/>
      <c r="G34" s="8"/>
      <c r="H34" s="8"/>
      <c r="I34" s="1"/>
      <c r="J34" s="11"/>
      <c r="M34" s="1"/>
      <c r="N34" s="1"/>
      <c r="O34" s="1"/>
    </row>
    <row r="35" spans="1:15" ht="18.75" x14ac:dyDescent="0.3">
      <c r="B35" s="1" t="s">
        <v>34</v>
      </c>
      <c r="G35" s="8"/>
      <c r="H35" s="8"/>
      <c r="J35" s="11"/>
    </row>
    <row r="36" spans="1:15" ht="48.75" customHeight="1" x14ac:dyDescent="0.3">
      <c r="B36" s="401" t="s">
        <v>33</v>
      </c>
      <c r="C36" s="401"/>
      <c r="D36" s="401"/>
      <c r="E36" s="401"/>
      <c r="F36" s="401"/>
      <c r="G36" s="401"/>
      <c r="H36" s="401"/>
      <c r="I36" s="401"/>
      <c r="K36" s="8"/>
      <c r="L36" s="8"/>
      <c r="M36" s="9"/>
      <c r="N36" s="11"/>
    </row>
    <row r="37" spans="1:15" ht="18.75" x14ac:dyDescent="0.3">
      <c r="B37" s="7" t="s">
        <v>8</v>
      </c>
      <c r="I37" s="9"/>
      <c r="J37" s="11"/>
      <c r="K37" s="1"/>
      <c r="L37" s="1"/>
    </row>
    <row r="38" spans="1:15" ht="18.75" x14ac:dyDescent="0.3">
      <c r="J38" s="11"/>
    </row>
    <row r="39" spans="1:15" ht="18.75" x14ac:dyDescent="0.3">
      <c r="J39" s="11"/>
    </row>
    <row r="40" spans="1:15" ht="18.75" x14ac:dyDescent="0.3">
      <c r="J40" s="11"/>
    </row>
    <row r="41" spans="1:15" ht="18.75" x14ac:dyDescent="0.3">
      <c r="I41" s="60"/>
      <c r="J41" s="11"/>
    </row>
    <row r="42" spans="1:15" ht="18.75" x14ac:dyDescent="0.3">
      <c r="J42" s="11"/>
    </row>
    <row r="43" spans="1:15" ht="18.75" x14ac:dyDescent="0.3">
      <c r="C43" s="10"/>
      <c r="D43" s="10"/>
      <c r="E43" s="10"/>
      <c r="F43" s="10"/>
      <c r="J43" s="11"/>
    </row>
    <row r="44" spans="1:15" ht="18.75" x14ac:dyDescent="0.3">
      <c r="J44" s="11"/>
    </row>
    <row r="45" spans="1:15" ht="18.75" x14ac:dyDescent="0.3">
      <c r="J45" s="11"/>
    </row>
    <row r="46" spans="1:15" ht="18.75" x14ac:dyDescent="0.3">
      <c r="J46" s="11"/>
    </row>
    <row r="47" spans="1:15" ht="18.75" x14ac:dyDescent="0.3">
      <c r="J47" s="11"/>
    </row>
    <row r="48" spans="1:15" ht="18.75" x14ac:dyDescent="0.3">
      <c r="J48" s="11"/>
    </row>
    <row r="49" spans="10:10" ht="18.75" x14ac:dyDescent="0.3">
      <c r="J49" s="11"/>
    </row>
    <row r="50" spans="10:10" ht="18.75" x14ac:dyDescent="0.3">
      <c r="J50" s="11"/>
    </row>
    <row r="51" spans="10:10" ht="18.75" x14ac:dyDescent="0.3">
      <c r="J51" s="11"/>
    </row>
    <row r="52" spans="10:10" ht="18.75" x14ac:dyDescent="0.3">
      <c r="J52" s="11"/>
    </row>
    <row r="53" spans="10:10" ht="18.75" x14ac:dyDescent="0.3">
      <c r="J53" s="11"/>
    </row>
  </sheetData>
  <mergeCells count="12">
    <mergeCell ref="E13:F13"/>
    <mergeCell ref="B36:I36"/>
    <mergeCell ref="B2:I2"/>
    <mergeCell ref="B3:I3"/>
    <mergeCell ref="B4:I4"/>
    <mergeCell ref="B8:I8"/>
    <mergeCell ref="B9:I9"/>
    <mergeCell ref="B12:B14"/>
    <mergeCell ref="D12:D13"/>
    <mergeCell ref="G12:G13"/>
    <mergeCell ref="H12:H13"/>
    <mergeCell ref="I12:I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E50E3-1DD8-4651-A35F-18A17CB05289}">
  <dimension ref="A2:O362"/>
  <sheetViews>
    <sheetView showGridLines="0" zoomScale="70" zoomScaleNormal="70" workbookViewId="0">
      <selection activeCell="G15" sqref="G15"/>
    </sheetView>
  </sheetViews>
  <sheetFormatPr baseColWidth="10" defaultColWidth="9.140625" defaultRowHeight="15" x14ac:dyDescent="0.25"/>
  <cols>
    <col min="1" max="1" width="9.140625" style="1"/>
    <col min="2" max="2" width="151.28515625" style="1" bestFit="1" customWidth="1"/>
    <col min="3" max="3" width="20.28515625" style="1" bestFit="1" customWidth="1"/>
    <col min="4" max="4" width="26.28515625" style="1" bestFit="1" customWidth="1"/>
    <col min="5" max="5" width="26.28515625" style="1" customWidth="1"/>
    <col min="6" max="7" width="21.7109375" style="1" bestFit="1" customWidth="1"/>
    <col min="8" max="8" width="19.28515625" style="1" bestFit="1" customWidth="1"/>
    <col min="9" max="9" width="25.42578125" style="9" bestFit="1" customWidth="1"/>
    <col min="10" max="10" width="19.42578125" style="9" customWidth="1"/>
    <col min="11" max="11" width="28.5703125" style="1" customWidth="1"/>
    <col min="12" max="12" width="42.28515625" style="1" customWidth="1"/>
    <col min="13" max="13" width="22.7109375" style="1" bestFit="1" customWidth="1"/>
    <col min="14" max="14" width="24.28515625" style="1" customWidth="1"/>
    <col min="15" max="15" width="15.7109375" style="1" customWidth="1"/>
    <col min="16" max="16384" width="9.140625" style="1"/>
  </cols>
  <sheetData>
    <row r="2" spans="2:15" ht="18.75" x14ac:dyDescent="0.25">
      <c r="B2" s="402" t="s">
        <v>0</v>
      </c>
      <c r="C2" s="402"/>
      <c r="D2" s="402"/>
      <c r="E2" s="402"/>
      <c r="F2" s="402"/>
      <c r="G2" s="402"/>
      <c r="H2" s="402"/>
      <c r="I2" s="402"/>
      <c r="J2" s="402"/>
    </row>
    <row r="3" spans="2:15" ht="18.75" x14ac:dyDescent="0.25">
      <c r="B3" s="402" t="s">
        <v>1</v>
      </c>
      <c r="C3" s="402"/>
      <c r="D3" s="402"/>
      <c r="E3" s="402"/>
      <c r="F3" s="402"/>
      <c r="G3" s="402"/>
      <c r="H3" s="402"/>
      <c r="I3" s="402"/>
      <c r="J3" s="402"/>
    </row>
    <row r="4" spans="2:15" ht="21" customHeight="1" x14ac:dyDescent="0.25">
      <c r="B4" s="403" t="s">
        <v>2</v>
      </c>
      <c r="C4" s="403"/>
      <c r="D4" s="403"/>
      <c r="E4" s="403"/>
      <c r="F4" s="403"/>
      <c r="G4" s="403"/>
      <c r="H4" s="403"/>
      <c r="I4" s="403"/>
      <c r="J4" s="403"/>
    </row>
    <row r="5" spans="2:15" ht="18.75" x14ac:dyDescent="0.3">
      <c r="B5" s="2"/>
      <c r="C5" s="2"/>
      <c r="D5" s="2"/>
      <c r="E5" s="2"/>
      <c r="F5" s="2"/>
      <c r="G5" s="2"/>
      <c r="H5" s="2"/>
      <c r="I5" s="3"/>
      <c r="J5" s="3"/>
    </row>
    <row r="6" spans="2:15" ht="18.75" x14ac:dyDescent="0.25">
      <c r="B6" s="404" t="s">
        <v>1002</v>
      </c>
      <c r="C6" s="404"/>
      <c r="D6" s="404"/>
      <c r="E6" s="404"/>
      <c r="F6" s="404"/>
      <c r="G6" s="404"/>
      <c r="H6" s="404"/>
      <c r="I6" s="404"/>
      <c r="J6" s="404"/>
    </row>
    <row r="7" spans="2:15" ht="18.75" x14ac:dyDescent="0.3">
      <c r="B7" s="412" t="s">
        <v>1003</v>
      </c>
      <c r="C7" s="412"/>
      <c r="D7" s="412"/>
      <c r="E7" s="412"/>
      <c r="F7" s="412"/>
      <c r="G7" s="412"/>
      <c r="H7" s="412"/>
      <c r="I7" s="412"/>
      <c r="J7" s="412"/>
    </row>
    <row r="8" spans="2:15" ht="18.75" x14ac:dyDescent="0.3">
      <c r="B8" s="405" t="s">
        <v>3</v>
      </c>
      <c r="C8" s="405"/>
      <c r="D8" s="405"/>
      <c r="E8" s="405"/>
      <c r="F8" s="405"/>
      <c r="G8" s="405"/>
      <c r="H8" s="405"/>
      <c r="I8" s="405"/>
      <c r="J8" s="405"/>
      <c r="L8" s="342" t="s">
        <v>4</v>
      </c>
      <c r="M8" s="343">
        <f>6143649538425/1000000</f>
        <v>6143649.5384250004</v>
      </c>
    </row>
    <row r="9" spans="2:15" ht="15.75" thickBot="1" x14ac:dyDescent="0.3">
      <c r="B9" s="344"/>
      <c r="C9" s="344"/>
      <c r="D9" s="344"/>
      <c r="E9" s="344"/>
      <c r="F9" s="344"/>
      <c r="G9" s="344"/>
      <c r="H9" s="344"/>
      <c r="I9" s="345"/>
      <c r="J9" s="345"/>
    </row>
    <row r="10" spans="2:15" ht="19.5" customHeight="1" thickBot="1" x14ac:dyDescent="0.3">
      <c r="B10" s="413" t="s">
        <v>5</v>
      </c>
      <c r="C10" s="346">
        <v>2025</v>
      </c>
      <c r="D10" s="416">
        <v>2026</v>
      </c>
      <c r="E10" s="417"/>
      <c r="F10" s="417"/>
      <c r="G10" s="418"/>
      <c r="H10" s="419" t="s">
        <v>1004</v>
      </c>
      <c r="I10" s="420"/>
      <c r="J10" s="419" t="s">
        <v>939</v>
      </c>
    </row>
    <row r="11" spans="2:15" ht="19.5" customHeight="1" thickBot="1" x14ac:dyDescent="0.3">
      <c r="B11" s="414"/>
      <c r="C11" s="425" t="s">
        <v>1005</v>
      </c>
      <c r="D11" s="425" t="s">
        <v>39</v>
      </c>
      <c r="E11" s="425" t="s">
        <v>6</v>
      </c>
      <c r="F11" s="425" t="s">
        <v>1006</v>
      </c>
      <c r="G11" s="425" t="s">
        <v>1007</v>
      </c>
      <c r="H11" s="421"/>
      <c r="I11" s="422"/>
      <c r="J11" s="421"/>
      <c r="L11" s="347" t="s">
        <v>4</v>
      </c>
      <c r="M11" s="348">
        <v>8723358739109.2803</v>
      </c>
      <c r="O11" s="72"/>
    </row>
    <row r="12" spans="2:15" ht="30" customHeight="1" x14ac:dyDescent="0.25">
      <c r="B12" s="414"/>
      <c r="C12" s="426"/>
      <c r="D12" s="426"/>
      <c r="E12" s="426"/>
      <c r="F12" s="426"/>
      <c r="G12" s="426"/>
      <c r="H12" s="423"/>
      <c r="I12" s="424"/>
      <c r="J12" s="421"/>
    </row>
    <row r="13" spans="2:15" ht="20.25" x14ac:dyDescent="0.25">
      <c r="B13" s="414"/>
      <c r="C13" s="427"/>
      <c r="D13" s="427"/>
      <c r="E13" s="427"/>
      <c r="F13" s="427"/>
      <c r="G13" s="427"/>
      <c r="H13" s="349" t="s">
        <v>46</v>
      </c>
      <c r="I13" s="349" t="s">
        <v>47</v>
      </c>
      <c r="J13" s="423"/>
      <c r="M13" s="72"/>
      <c r="N13" s="350"/>
    </row>
    <row r="14" spans="2:15" ht="32.25" customHeight="1" thickBot="1" x14ac:dyDescent="0.3">
      <c r="B14" s="415"/>
      <c r="C14" s="351">
        <v>1</v>
      </c>
      <c r="D14" s="351">
        <v>2</v>
      </c>
      <c r="E14" s="351">
        <v>3</v>
      </c>
      <c r="F14" s="351">
        <v>4</v>
      </c>
      <c r="G14" s="352" t="s">
        <v>1008</v>
      </c>
      <c r="H14" s="351" t="s">
        <v>1009</v>
      </c>
      <c r="I14" s="351" t="s">
        <v>1010</v>
      </c>
      <c r="J14" s="353" t="s">
        <v>1011</v>
      </c>
      <c r="L14" s="72"/>
      <c r="M14" s="72"/>
    </row>
    <row r="15" spans="2:15" ht="20.25" x14ac:dyDescent="0.25">
      <c r="B15" s="354" t="s">
        <v>1012</v>
      </c>
      <c r="C15" s="355">
        <f>+C16+C39+C51+C54+C60+C63+C64</f>
        <v>95349208567.819992</v>
      </c>
      <c r="D15" s="355">
        <f>+D16+D39+D51+D54+D60+D63+D64</f>
        <v>1340124486786</v>
      </c>
      <c r="E15" s="355">
        <f>+E16+E39+E51+E54+E60+E63+E64</f>
        <v>1380803711255.5498</v>
      </c>
      <c r="F15" s="355">
        <f>F16+F39+F51+F54+F60+F63+F64</f>
        <v>107531324482.33</v>
      </c>
      <c r="G15" s="356">
        <f>IFERROR(F15/E15,"0.0%")</f>
        <v>7.787589474578753E-2</v>
      </c>
      <c r="H15" s="355">
        <f t="shared" ref="H15:H81" si="0">F15-C15</f>
        <v>12182115914.51001</v>
      </c>
      <c r="I15" s="356">
        <f>IFERROR(H15/C15,"0.0%")</f>
        <v>0.12776315710942807</v>
      </c>
      <c r="J15" s="356">
        <f>F15/$M$11</f>
        <v>1.2326825904824562E-2</v>
      </c>
      <c r="K15" s="12"/>
      <c r="L15" s="357"/>
      <c r="N15" s="350"/>
    </row>
    <row r="16" spans="2:15" ht="20.25" x14ac:dyDescent="0.25">
      <c r="B16" s="358" t="s">
        <v>1013</v>
      </c>
      <c r="C16" s="359">
        <f t="shared" ref="C16" si="1">+C17+C33+C34+C35+C36+C37</f>
        <v>89380019776.529999</v>
      </c>
      <c r="D16" s="359">
        <v>1236829099333</v>
      </c>
      <c r="E16" s="359">
        <v>1265742959894</v>
      </c>
      <c r="F16" s="359">
        <f>+F17+F33+F34+F35+F36+F37</f>
        <v>102477232250.06</v>
      </c>
      <c r="G16" s="360">
        <f t="shared" ref="G16:G81" si="2">IFERROR(F16/D16,"0.0%")</f>
        <v>8.2854803711623667E-2</v>
      </c>
      <c r="H16" s="359">
        <f>F16-C16</f>
        <v>13097212473.529999</v>
      </c>
      <c r="I16" s="360">
        <f t="shared" ref="I16:I80" si="3">IFERROR(H16/C16,"0.0%")</f>
        <v>0.14653400733492736</v>
      </c>
      <c r="J16" s="360">
        <f t="shared" ref="J16:J81" si="4">F16/$M$11</f>
        <v>1.1747451333237693E-2</v>
      </c>
      <c r="K16" s="12"/>
      <c r="L16" s="361"/>
      <c r="M16" s="350"/>
    </row>
    <row r="17" spans="2:12" ht="24.75" customHeight="1" x14ac:dyDescent="0.25">
      <c r="B17" s="362" t="s">
        <v>1014</v>
      </c>
      <c r="C17" s="363">
        <v>27862565097.240002</v>
      </c>
      <c r="D17" s="363">
        <v>428719100220</v>
      </c>
      <c r="E17" s="363">
        <v>451290977208</v>
      </c>
      <c r="F17" s="363">
        <v>34718838148.30999</v>
      </c>
      <c r="G17" s="364">
        <f t="shared" si="2"/>
        <v>8.0982718359162889E-2</v>
      </c>
      <c r="H17" s="363">
        <f t="shared" si="0"/>
        <v>6856273051.0699883</v>
      </c>
      <c r="I17" s="364">
        <f t="shared" si="3"/>
        <v>0.24607472525023025</v>
      </c>
      <c r="J17" s="364">
        <f t="shared" si="4"/>
        <v>3.9799851395146274E-3</v>
      </c>
      <c r="K17" s="365"/>
      <c r="L17" s="361"/>
    </row>
    <row r="18" spans="2:12" ht="20.25" x14ac:dyDescent="0.25">
      <c r="B18" s="362" t="s">
        <v>1015</v>
      </c>
      <c r="C18" s="363">
        <v>10144905957.85</v>
      </c>
      <c r="D18" s="363">
        <v>141895226918</v>
      </c>
      <c r="E18" s="363">
        <v>153813171587</v>
      </c>
      <c r="F18" s="363">
        <v>14680822470.68</v>
      </c>
      <c r="G18" s="364">
        <f t="shared" si="2"/>
        <v>0.10346241229920945</v>
      </c>
      <c r="H18" s="363">
        <f t="shared" si="0"/>
        <v>4535916512.8299999</v>
      </c>
      <c r="I18" s="364">
        <f t="shared" si="3"/>
        <v>0.4471127215644779</v>
      </c>
      <c r="J18" s="364">
        <f t="shared" si="4"/>
        <v>1.682932332572972E-3</v>
      </c>
      <c r="K18" s="93"/>
      <c r="L18" s="361"/>
    </row>
    <row r="19" spans="2:12" ht="20.25" x14ac:dyDescent="0.25">
      <c r="B19" s="362" t="s">
        <v>1016</v>
      </c>
      <c r="C19" s="363">
        <v>13229104153.049999</v>
      </c>
      <c r="D19" s="363">
        <v>205943383844</v>
      </c>
      <c r="E19" s="363">
        <v>226299394435</v>
      </c>
      <c r="F19" s="363">
        <v>14842619957.860001</v>
      </c>
      <c r="G19" s="364">
        <f t="shared" si="2"/>
        <v>7.2071360977068982E-2</v>
      </c>
      <c r="H19" s="363">
        <f t="shared" si="0"/>
        <v>1613515804.8100014</v>
      </c>
      <c r="I19" s="364">
        <f t="shared" si="3"/>
        <v>0.12196712537318725</v>
      </c>
      <c r="J19" s="364">
        <f t="shared" si="4"/>
        <v>1.7014799461721485E-3</v>
      </c>
      <c r="K19" s="93"/>
      <c r="L19" s="361"/>
    </row>
    <row r="20" spans="2:12" ht="20.25" x14ac:dyDescent="0.25">
      <c r="B20" s="362" t="s">
        <v>1017</v>
      </c>
      <c r="C20" s="363">
        <v>4488554986.3399992</v>
      </c>
      <c r="D20" s="363">
        <v>80880489458</v>
      </c>
      <c r="E20" s="363">
        <v>71178411186</v>
      </c>
      <c r="F20" s="363">
        <v>5195395719.7700005</v>
      </c>
      <c r="G20" s="364">
        <f t="shared" si="2"/>
        <v>6.4235463392786338E-2</v>
      </c>
      <c r="H20" s="363">
        <f t="shared" si="0"/>
        <v>706840733.43000126</v>
      </c>
      <c r="I20" s="364">
        <f t="shared" si="3"/>
        <v>0.15747623357207982</v>
      </c>
      <c r="J20" s="364">
        <f t="shared" si="4"/>
        <v>5.955728607695078E-4</v>
      </c>
      <c r="K20" s="93"/>
      <c r="L20" s="361"/>
    </row>
    <row r="21" spans="2:12" ht="20.25" x14ac:dyDescent="0.25">
      <c r="B21" s="362" t="s">
        <v>1018</v>
      </c>
      <c r="C21" s="363">
        <v>703072157.27999997</v>
      </c>
      <c r="D21" s="363">
        <v>15075846838</v>
      </c>
      <c r="E21" s="363">
        <v>7095579541</v>
      </c>
      <c r="F21" s="363">
        <v>393805398.94</v>
      </c>
      <c r="G21" s="364">
        <f t="shared" si="2"/>
        <v>2.6121610492047372E-2</v>
      </c>
      <c r="H21" s="363">
        <f t="shared" si="0"/>
        <v>-309266758.33999997</v>
      </c>
      <c r="I21" s="364">
        <f t="shared" si="3"/>
        <v>-0.4398791150206704</v>
      </c>
      <c r="J21" s="364">
        <f t="shared" si="4"/>
        <v>4.5143781279389462E-5</v>
      </c>
      <c r="K21" s="93"/>
      <c r="L21" s="361"/>
    </row>
    <row r="22" spans="2:12" ht="20.25" x14ac:dyDescent="0.25">
      <c r="B22" s="362" t="s">
        <v>1019</v>
      </c>
      <c r="C22" s="363">
        <v>548084728.89999998</v>
      </c>
      <c r="D22" s="363">
        <v>8288658215</v>
      </c>
      <c r="E22" s="363">
        <v>8687283615</v>
      </c>
      <c r="F22" s="363">
        <v>706802132.60000002</v>
      </c>
      <c r="G22" s="364">
        <f t="shared" si="2"/>
        <v>8.5273407862432898E-2</v>
      </c>
      <c r="H22" s="363">
        <f t="shared" si="0"/>
        <v>158717403.70000005</v>
      </c>
      <c r="I22" s="364">
        <f t="shared" si="3"/>
        <v>0.28958552452016706</v>
      </c>
      <c r="J22" s="364">
        <f t="shared" si="4"/>
        <v>8.1024081863239957E-5</v>
      </c>
      <c r="K22" s="93"/>
      <c r="L22" s="361"/>
    </row>
    <row r="23" spans="2:12" ht="24" customHeight="1" x14ac:dyDescent="0.25">
      <c r="B23" s="362" t="s">
        <v>1020</v>
      </c>
      <c r="C23" s="363">
        <v>1862143746.8399999</v>
      </c>
      <c r="D23" s="363">
        <v>25978181533</v>
      </c>
      <c r="E23" s="363">
        <v>26268297747</v>
      </c>
      <c r="F23" s="363">
        <v>1689304498.3800001</v>
      </c>
      <c r="G23" s="364">
        <f t="shared" si="2"/>
        <v>6.5027819450490867E-2</v>
      </c>
      <c r="H23" s="363">
        <f t="shared" si="0"/>
        <v>-172839248.4599998</v>
      </c>
      <c r="I23" s="364">
        <f t="shared" si="3"/>
        <v>-9.2817350300320609E-2</v>
      </c>
      <c r="J23" s="364">
        <f t="shared" si="4"/>
        <v>1.9365298950808603E-4</v>
      </c>
      <c r="K23" s="93"/>
      <c r="L23" s="361"/>
    </row>
    <row r="24" spans="2:12" ht="20.25" x14ac:dyDescent="0.25">
      <c r="B24" s="362" t="s">
        <v>1021</v>
      </c>
      <c r="C24" s="363">
        <v>15405056.35</v>
      </c>
      <c r="D24" s="363">
        <v>211063558</v>
      </c>
      <c r="E24" s="363">
        <v>205147388</v>
      </c>
      <c r="F24" s="363">
        <v>14790091.09</v>
      </c>
      <c r="G24" s="364">
        <f t="shared" si="2"/>
        <v>7.0074110519827398E-2</v>
      </c>
      <c r="H24" s="363">
        <f t="shared" si="0"/>
        <v>-614965.25999999978</v>
      </c>
      <c r="I24" s="364">
        <f t="shared" si="3"/>
        <v>-3.9919702078856714E-2</v>
      </c>
      <c r="J24" s="364">
        <f t="shared" si="4"/>
        <v>1.6954583128275862E-6</v>
      </c>
      <c r="K24" s="363"/>
      <c r="L24" s="361"/>
    </row>
    <row r="25" spans="2:12" ht="20.25" x14ac:dyDescent="0.25">
      <c r="B25" s="362" t="s">
        <v>1022</v>
      </c>
      <c r="C25" s="363">
        <v>2649010.04</v>
      </c>
      <c r="D25" s="363">
        <v>34826716</v>
      </c>
      <c r="E25" s="363">
        <v>34979601</v>
      </c>
      <c r="F25" s="363">
        <v>3339663.23</v>
      </c>
      <c r="G25" s="364">
        <f t="shared" si="2"/>
        <v>9.5893716479038674E-2</v>
      </c>
      <c r="H25" s="363">
        <f t="shared" si="0"/>
        <v>690653.19</v>
      </c>
      <c r="I25" s="364">
        <f t="shared" si="3"/>
        <v>0.26072124286852455</v>
      </c>
      <c r="J25" s="364">
        <f t="shared" si="4"/>
        <v>3.8284144099535269E-7</v>
      </c>
      <c r="K25" s="93"/>
      <c r="L25" s="361"/>
    </row>
    <row r="26" spans="2:12" ht="20.25" x14ac:dyDescent="0.25">
      <c r="B26" s="362" t="s">
        <v>1023</v>
      </c>
      <c r="C26" s="363">
        <v>92767995.650000006</v>
      </c>
      <c r="D26" s="363">
        <v>1245182661</v>
      </c>
      <c r="E26" s="363">
        <v>1244702575</v>
      </c>
      <c r="F26" s="363">
        <v>120284927.88</v>
      </c>
      <c r="G26" s="364">
        <f t="shared" si="2"/>
        <v>9.6600227137277811E-2</v>
      </c>
      <c r="H26" s="363">
        <f t="shared" si="0"/>
        <v>27516932.229999989</v>
      </c>
      <c r="I26" s="364">
        <f t="shared" si="3"/>
        <v>0.29662096326644077</v>
      </c>
      <c r="J26" s="364">
        <f t="shared" si="4"/>
        <v>1.3788831971420446E-5</v>
      </c>
      <c r="K26" s="93"/>
      <c r="L26" s="361"/>
    </row>
    <row r="27" spans="2:12" ht="20.25" x14ac:dyDescent="0.25">
      <c r="B27" s="362" t="s">
        <v>1024</v>
      </c>
      <c r="C27" s="363">
        <v>1033690905.66</v>
      </c>
      <c r="D27" s="363">
        <v>25307368281</v>
      </c>
      <c r="E27" s="363">
        <v>23227848406</v>
      </c>
      <c r="F27" s="363">
        <v>1687149329.3699999</v>
      </c>
      <c r="G27" s="364">
        <f t="shared" si="2"/>
        <v>6.6666328582125234E-2</v>
      </c>
      <c r="H27" s="363">
        <f t="shared" si="0"/>
        <v>653458423.70999992</v>
      </c>
      <c r="I27" s="364">
        <f t="shared" si="3"/>
        <v>0.63216036837701894</v>
      </c>
      <c r="J27" s="364">
        <f t="shared" si="4"/>
        <v>1.9340593225932956E-4</v>
      </c>
      <c r="K27" s="93"/>
      <c r="L27" s="361"/>
    </row>
    <row r="28" spans="2:12" ht="20.25" x14ac:dyDescent="0.25">
      <c r="B28" s="362" t="s">
        <v>1025</v>
      </c>
      <c r="C28" s="363">
        <v>220060527.86000001</v>
      </c>
      <c r="D28" s="363">
        <v>4598811542</v>
      </c>
      <c r="E28" s="363">
        <v>4301684460</v>
      </c>
      <c r="F28" s="363">
        <v>198800334.28999999</v>
      </c>
      <c r="G28" s="364">
        <f t="shared" si="2"/>
        <v>4.3228632544386178E-2</v>
      </c>
      <c r="H28" s="363">
        <f t="shared" si="0"/>
        <v>-21260193.570000023</v>
      </c>
      <c r="I28" s="364">
        <f t="shared" si="3"/>
        <v>-9.6610663333160388E-2</v>
      </c>
      <c r="J28" s="364">
        <f t="shared" si="4"/>
        <v>2.2789425522387605E-5</v>
      </c>
      <c r="K28" s="93"/>
      <c r="L28" s="361"/>
    </row>
    <row r="29" spans="2:12" ht="20.25" x14ac:dyDescent="0.25">
      <c r="B29" s="362" t="s">
        <v>1026</v>
      </c>
      <c r="C29" s="363">
        <v>0</v>
      </c>
      <c r="D29" s="363">
        <v>0</v>
      </c>
      <c r="E29" s="363">
        <v>0</v>
      </c>
      <c r="F29" s="363">
        <v>67592663.170000002</v>
      </c>
      <c r="G29" s="364" t="str">
        <f t="shared" si="2"/>
        <v>0.0%</v>
      </c>
      <c r="H29" s="363">
        <f t="shared" si="0"/>
        <v>67592663.170000002</v>
      </c>
      <c r="I29" s="364" t="str">
        <f t="shared" si="3"/>
        <v>0.0%</v>
      </c>
      <c r="J29" s="364">
        <f t="shared" si="4"/>
        <v>7.74846767071071E-6</v>
      </c>
      <c r="K29" s="93"/>
      <c r="L29" s="361"/>
    </row>
    <row r="30" spans="2:12" ht="40.5" x14ac:dyDescent="0.25">
      <c r="B30" s="362" t="s">
        <v>1027</v>
      </c>
      <c r="C30" s="363">
        <v>0</v>
      </c>
      <c r="D30" s="363">
        <v>0</v>
      </c>
      <c r="E30" s="363">
        <v>0</v>
      </c>
      <c r="F30" s="363">
        <v>300062679.10000002</v>
      </c>
      <c r="G30" s="364" t="str">
        <f t="shared" si="2"/>
        <v>0.0%</v>
      </c>
      <c r="H30" s="363">
        <f t="shared" si="0"/>
        <v>300062679.10000002</v>
      </c>
      <c r="I30" s="364" t="str">
        <f t="shared" si="3"/>
        <v>0.0%</v>
      </c>
      <c r="J30" s="364">
        <f t="shared" si="4"/>
        <v>3.4397608544371141E-5</v>
      </c>
      <c r="K30" s="93"/>
      <c r="L30" s="361"/>
    </row>
    <row r="31" spans="2:12" ht="20.25" x14ac:dyDescent="0.25">
      <c r="B31" s="362" t="s">
        <v>1028</v>
      </c>
      <c r="C31" s="363">
        <v>204418.62</v>
      </c>
      <c r="D31" s="363">
        <v>3438104</v>
      </c>
      <c r="E31" s="363">
        <v>4461030</v>
      </c>
      <c r="F31" s="363">
        <v>765859.7</v>
      </c>
      <c r="G31" s="364">
        <f t="shared" si="2"/>
        <v>0.22275640876483083</v>
      </c>
      <c r="H31" s="363">
        <f t="shared" si="0"/>
        <v>561441.07999999996</v>
      </c>
      <c r="I31" s="364">
        <f t="shared" si="3"/>
        <v>2.7465261236965595</v>
      </c>
      <c r="J31" s="364">
        <f t="shared" si="4"/>
        <v>8.7794131011308139E-8</v>
      </c>
      <c r="K31" s="93"/>
      <c r="L31" s="361"/>
    </row>
    <row r="32" spans="2:12" ht="20.25" x14ac:dyDescent="0.25">
      <c r="B32" s="362" t="s">
        <v>1029</v>
      </c>
      <c r="C32" s="363">
        <v>10476439.140000001</v>
      </c>
      <c r="D32" s="363">
        <v>137112010</v>
      </c>
      <c r="E32" s="363">
        <v>108426823</v>
      </c>
      <c r="F32" s="363">
        <v>12698142.02</v>
      </c>
      <c r="G32" s="364">
        <f t="shared" si="2"/>
        <v>9.2611449719101915E-2</v>
      </c>
      <c r="H32" s="363">
        <f t="shared" si="0"/>
        <v>2221702.879999999</v>
      </c>
      <c r="I32" s="364">
        <f t="shared" si="3"/>
        <v>0.21206660491324142</v>
      </c>
      <c r="J32" s="364">
        <f t="shared" si="4"/>
        <v>1.4556482657385902E-6</v>
      </c>
      <c r="K32" s="93"/>
      <c r="L32" s="361"/>
    </row>
    <row r="33" spans="2:12" ht="20.25" x14ac:dyDescent="0.25">
      <c r="B33" s="362" t="s">
        <v>1030</v>
      </c>
      <c r="C33" s="363">
        <v>5813931588.0300007</v>
      </c>
      <c r="D33" s="363">
        <v>71510485694</v>
      </c>
      <c r="E33" s="363">
        <v>74115671710</v>
      </c>
      <c r="F33" s="363">
        <v>6563199962.5300007</v>
      </c>
      <c r="G33" s="364">
        <f t="shared" si="2"/>
        <v>9.1779546717309993E-2</v>
      </c>
      <c r="H33" s="363">
        <f t="shared" si="0"/>
        <v>749268374.5</v>
      </c>
      <c r="I33" s="364">
        <f t="shared" si="3"/>
        <v>0.12887464586659902</v>
      </c>
      <c r="J33" s="364">
        <f t="shared" si="4"/>
        <v>7.5237075062674222E-4</v>
      </c>
      <c r="K33" s="93"/>
      <c r="L33" s="361"/>
    </row>
    <row r="34" spans="2:12" ht="20.25" x14ac:dyDescent="0.25">
      <c r="B34" s="362" t="s">
        <v>1031</v>
      </c>
      <c r="C34" s="363">
        <v>48838788717.450005</v>
      </c>
      <c r="D34" s="363">
        <v>653798841877</v>
      </c>
      <c r="E34" s="363">
        <v>656127591521</v>
      </c>
      <c r="F34" s="363">
        <v>53966018409.770004</v>
      </c>
      <c r="G34" s="364">
        <f t="shared" si="2"/>
        <v>8.254223616370783E-2</v>
      </c>
      <c r="H34" s="363">
        <f t="shared" si="0"/>
        <v>5127229692.3199997</v>
      </c>
      <c r="I34" s="364">
        <f t="shared" si="3"/>
        <v>0.10498273661091129</v>
      </c>
      <c r="J34" s="364">
        <f t="shared" si="4"/>
        <v>6.1863807306038101E-3</v>
      </c>
      <c r="K34" s="93"/>
      <c r="L34" s="361"/>
    </row>
    <row r="35" spans="2:12" ht="20.25" x14ac:dyDescent="0.25">
      <c r="B35" s="362" t="s">
        <v>1032</v>
      </c>
      <c r="C35" s="363">
        <v>6735463524.4799995</v>
      </c>
      <c r="D35" s="363">
        <v>80985531901</v>
      </c>
      <c r="E35" s="363">
        <v>82499721990</v>
      </c>
      <c r="F35" s="363">
        <v>7074455919.9899998</v>
      </c>
      <c r="G35" s="364">
        <f t="shared" si="2"/>
        <v>8.7354565117113786E-2</v>
      </c>
      <c r="H35" s="363">
        <f t="shared" si="0"/>
        <v>338992395.51000023</v>
      </c>
      <c r="I35" s="364">
        <f t="shared" si="3"/>
        <v>5.0329482785844586E-2</v>
      </c>
      <c r="J35" s="364">
        <f t="shared" si="4"/>
        <v>8.1097844667022767E-4</v>
      </c>
      <c r="K35" s="93"/>
      <c r="L35" s="361"/>
    </row>
    <row r="36" spans="2:12" ht="20.25" x14ac:dyDescent="0.25">
      <c r="B36" s="362" t="s">
        <v>1033</v>
      </c>
      <c r="C36" s="363">
        <v>128938109.14</v>
      </c>
      <c r="D36" s="363">
        <v>1809601570</v>
      </c>
      <c r="E36" s="363">
        <v>1705988292</v>
      </c>
      <c r="F36" s="363">
        <v>154652304.88</v>
      </c>
      <c r="G36" s="364">
        <f t="shared" si="2"/>
        <v>8.5462074880936351E-2</v>
      </c>
      <c r="H36" s="363">
        <f t="shared" si="0"/>
        <v>25714195.739999995</v>
      </c>
      <c r="I36" s="364">
        <f t="shared" si="3"/>
        <v>0.19943053230352339</v>
      </c>
      <c r="J36" s="364">
        <f t="shared" si="4"/>
        <v>1.7728527452006537E-5</v>
      </c>
      <c r="K36" s="93"/>
      <c r="L36" s="361"/>
    </row>
    <row r="37" spans="2:12" ht="20.25" x14ac:dyDescent="0.25">
      <c r="B37" s="362" t="s">
        <v>1034</v>
      </c>
      <c r="C37" s="363">
        <v>332740.19</v>
      </c>
      <c r="D37" s="363">
        <v>5538071</v>
      </c>
      <c r="E37" s="363">
        <v>3009173</v>
      </c>
      <c r="F37" s="363">
        <v>67504.58</v>
      </c>
      <c r="G37" s="364">
        <f t="shared" si="2"/>
        <v>1.2189186451383524E-2</v>
      </c>
      <c r="H37" s="363">
        <f t="shared" si="0"/>
        <v>-265235.61</v>
      </c>
      <c r="I37" s="364">
        <f t="shared" si="3"/>
        <v>-0.79712525859890859</v>
      </c>
      <c r="J37" s="364">
        <f t="shared" si="4"/>
        <v>7.7383702790254295E-9</v>
      </c>
      <c r="K37" s="93"/>
      <c r="L37" s="361"/>
    </row>
    <row r="38" spans="2:12" ht="20.25" x14ac:dyDescent="0.25">
      <c r="B38" s="362" t="s">
        <v>1035</v>
      </c>
      <c r="C38" s="363">
        <v>332740.19</v>
      </c>
      <c r="D38" s="363">
        <v>5538071</v>
      </c>
      <c r="E38" s="363">
        <v>3009173</v>
      </c>
      <c r="F38" s="363">
        <v>67504.58</v>
      </c>
      <c r="G38" s="364">
        <f t="shared" si="2"/>
        <v>1.2189186451383524E-2</v>
      </c>
      <c r="H38" s="363">
        <f t="shared" si="0"/>
        <v>-265235.61</v>
      </c>
      <c r="I38" s="364">
        <f t="shared" si="3"/>
        <v>-0.79712525859890859</v>
      </c>
      <c r="J38" s="364">
        <f t="shared" si="4"/>
        <v>7.7383702790254295E-9</v>
      </c>
      <c r="K38" s="93"/>
      <c r="L38" s="361"/>
    </row>
    <row r="39" spans="2:12" ht="20.25" x14ac:dyDescent="0.25">
      <c r="B39" s="358" t="s">
        <v>326</v>
      </c>
      <c r="C39" s="359">
        <f>+C40+C45+C50</f>
        <v>663227544.91000009</v>
      </c>
      <c r="D39" s="359">
        <f>+D40+D45+D50</f>
        <v>5411413074</v>
      </c>
      <c r="E39" s="359">
        <f>+E40+E45+E50</f>
        <v>8232081802</v>
      </c>
      <c r="F39" s="359">
        <f>+F40+F45+F50</f>
        <v>386235095.91000003</v>
      </c>
      <c r="G39" s="360">
        <f t="shared" si="2"/>
        <v>7.1374166161095404E-2</v>
      </c>
      <c r="H39" s="359">
        <f t="shared" si="0"/>
        <v>-276992449.00000006</v>
      </c>
      <c r="I39" s="360">
        <f t="shared" si="3"/>
        <v>-0.41764316202757817</v>
      </c>
      <c r="J39" s="360">
        <f t="shared" si="4"/>
        <v>4.4275961525965801E-5</v>
      </c>
      <c r="K39" s="93"/>
      <c r="L39" s="361"/>
    </row>
    <row r="40" spans="2:12" ht="20.25" x14ac:dyDescent="0.25">
      <c r="B40" s="362" t="s">
        <v>327</v>
      </c>
      <c r="C40" s="363">
        <v>220382594.12</v>
      </c>
      <c r="D40" s="363">
        <v>2575638910</v>
      </c>
      <c r="E40" s="363">
        <v>2501795305</v>
      </c>
      <c r="F40" s="363">
        <v>238991948.81</v>
      </c>
      <c r="G40" s="364">
        <f t="shared" si="2"/>
        <v>9.2789384366770575E-2</v>
      </c>
      <c r="H40" s="363">
        <f t="shared" si="0"/>
        <v>18609354.689999998</v>
      </c>
      <c r="I40" s="364">
        <f t="shared" si="3"/>
        <v>8.444112732363547E-2</v>
      </c>
      <c r="J40" s="364">
        <f t="shared" si="4"/>
        <v>2.7396780982826217E-5</v>
      </c>
      <c r="K40" s="93"/>
      <c r="L40" s="361"/>
    </row>
    <row r="41" spans="2:12" ht="20.25" x14ac:dyDescent="0.25">
      <c r="B41" s="362" t="s">
        <v>1036</v>
      </c>
      <c r="C41" s="363">
        <v>220382594.12</v>
      </c>
      <c r="D41" s="363">
        <v>2575638910</v>
      </c>
      <c r="E41" s="363">
        <v>2501795305</v>
      </c>
      <c r="F41" s="363">
        <v>238991948.81</v>
      </c>
      <c r="G41" s="364">
        <f t="shared" si="2"/>
        <v>9.2789384366770575E-2</v>
      </c>
      <c r="H41" s="363">
        <f t="shared" si="0"/>
        <v>18609354.689999998</v>
      </c>
      <c r="I41" s="364">
        <f t="shared" si="3"/>
        <v>8.444112732363547E-2</v>
      </c>
      <c r="J41" s="364">
        <f t="shared" si="4"/>
        <v>2.7396780982826217E-5</v>
      </c>
      <c r="K41" s="366"/>
      <c r="L41" s="361"/>
    </row>
    <row r="42" spans="2:12" ht="20.25" x14ac:dyDescent="0.25">
      <c r="B42" s="362" t="s">
        <v>1037</v>
      </c>
      <c r="C42" s="363">
        <v>22505497.239999998</v>
      </c>
      <c r="D42" s="363">
        <v>0</v>
      </c>
      <c r="E42" s="363">
        <v>0</v>
      </c>
      <c r="F42" s="363">
        <v>24283432.390000001</v>
      </c>
      <c r="G42" s="364" t="str">
        <f t="shared" si="2"/>
        <v>0.0%</v>
      </c>
      <c r="H42" s="363">
        <f t="shared" si="0"/>
        <v>1777935.1500000022</v>
      </c>
      <c r="I42" s="364">
        <f t="shared" si="3"/>
        <v>7.9000038570132131E-2</v>
      </c>
      <c r="J42" s="364">
        <f t="shared" si="4"/>
        <v>2.7837250669435979E-6</v>
      </c>
      <c r="K42" s="93"/>
      <c r="L42" s="361"/>
    </row>
    <row r="43" spans="2:12" ht="20.25" x14ac:dyDescent="0.25">
      <c r="B43" s="362" t="s">
        <v>1038</v>
      </c>
      <c r="C43" s="363">
        <v>3280</v>
      </c>
      <c r="D43" s="363">
        <v>34778616</v>
      </c>
      <c r="E43" s="363">
        <v>5485327</v>
      </c>
      <c r="F43" s="363">
        <v>6560</v>
      </c>
      <c r="G43" s="364">
        <f t="shared" si="2"/>
        <v>1.8862165187941924E-4</v>
      </c>
      <c r="H43" s="363">
        <f t="shared" si="0"/>
        <v>3280</v>
      </c>
      <c r="I43" s="364">
        <f t="shared" si="3"/>
        <v>1</v>
      </c>
      <c r="J43" s="364">
        <f t="shared" si="4"/>
        <v>7.5200392373979395E-10</v>
      </c>
      <c r="K43" s="93"/>
      <c r="L43" s="361"/>
    </row>
    <row r="44" spans="2:12" ht="20.25" x14ac:dyDescent="0.25">
      <c r="B44" s="362" t="s">
        <v>1039</v>
      </c>
      <c r="C44" s="363">
        <v>197873816.88</v>
      </c>
      <c r="D44" s="363">
        <v>2540860294</v>
      </c>
      <c r="E44" s="363">
        <v>2496309978</v>
      </c>
      <c r="F44" s="363">
        <v>214701956.41999999</v>
      </c>
      <c r="G44" s="364">
        <f t="shared" si="2"/>
        <v>8.4499709380715757E-2</v>
      </c>
      <c r="H44" s="363">
        <f t="shared" si="0"/>
        <v>16828139.539999992</v>
      </c>
      <c r="I44" s="364">
        <f t="shared" si="3"/>
        <v>8.5044801810263596E-2</v>
      </c>
      <c r="J44" s="364">
        <f t="shared" si="4"/>
        <v>2.4612303911958876E-5</v>
      </c>
      <c r="K44" s="93"/>
      <c r="L44" s="361"/>
    </row>
    <row r="45" spans="2:12" ht="20.25" x14ac:dyDescent="0.25">
      <c r="B45" s="362" t="s">
        <v>331</v>
      </c>
      <c r="C45" s="363">
        <v>442844950.79000002</v>
      </c>
      <c r="D45" s="363">
        <v>2403774164</v>
      </c>
      <c r="E45" s="363">
        <v>5298286497</v>
      </c>
      <c r="F45" s="363">
        <v>111699549.87</v>
      </c>
      <c r="G45" s="364">
        <f t="shared" si="2"/>
        <v>4.6468404371285188E-2</v>
      </c>
      <c r="H45" s="363">
        <f t="shared" si="0"/>
        <v>-331145400.92000002</v>
      </c>
      <c r="I45" s="364">
        <f t="shared" si="3"/>
        <v>-0.74776826591172163</v>
      </c>
      <c r="J45" s="364">
        <f t="shared" si="4"/>
        <v>1.2804649357044023E-5</v>
      </c>
      <c r="K45" s="93"/>
      <c r="L45" s="361"/>
    </row>
    <row r="46" spans="2:12" ht="20.25" x14ac:dyDescent="0.25">
      <c r="B46" s="362" t="s">
        <v>1040</v>
      </c>
      <c r="C46" s="363">
        <v>442844950.79000002</v>
      </c>
      <c r="D46" s="363">
        <v>299994631</v>
      </c>
      <c r="E46" s="363">
        <v>3194506964</v>
      </c>
      <c r="F46" s="363">
        <v>111699549.87</v>
      </c>
      <c r="G46" s="364">
        <f t="shared" si="2"/>
        <v>0.37233849651795936</v>
      </c>
      <c r="H46" s="363">
        <f t="shared" si="0"/>
        <v>-331145400.92000002</v>
      </c>
      <c r="I46" s="364">
        <f t="shared" si="3"/>
        <v>-0.74776826591172163</v>
      </c>
      <c r="J46" s="364">
        <f t="shared" si="4"/>
        <v>1.2804649357044023E-5</v>
      </c>
      <c r="K46" s="93"/>
      <c r="L46" s="361"/>
    </row>
    <row r="47" spans="2:12" ht="20.25" x14ac:dyDescent="0.25">
      <c r="B47" s="362" t="s">
        <v>333</v>
      </c>
      <c r="C47" s="363">
        <v>442844950.79000002</v>
      </c>
      <c r="D47" s="363">
        <v>299994631</v>
      </c>
      <c r="E47" s="363">
        <v>3194506964</v>
      </c>
      <c r="F47" s="363">
        <v>111699549.87</v>
      </c>
      <c r="G47" s="364">
        <f t="shared" si="2"/>
        <v>0.37233849651795936</v>
      </c>
      <c r="H47" s="363">
        <f t="shared" si="0"/>
        <v>-331145400.92000002</v>
      </c>
      <c r="I47" s="364">
        <f t="shared" si="3"/>
        <v>-0.74776826591172163</v>
      </c>
      <c r="J47" s="364">
        <f t="shared" si="4"/>
        <v>1.2804649357044023E-5</v>
      </c>
      <c r="K47" s="93"/>
      <c r="L47" s="361"/>
    </row>
    <row r="48" spans="2:12" ht="20.25" x14ac:dyDescent="0.25">
      <c r="B48" s="362" t="s">
        <v>1041</v>
      </c>
      <c r="C48" s="363">
        <v>0</v>
      </c>
      <c r="D48" s="363">
        <v>2103779533</v>
      </c>
      <c r="E48" s="363">
        <v>2103779533</v>
      </c>
      <c r="F48" s="363">
        <v>0</v>
      </c>
      <c r="G48" s="364">
        <f t="shared" si="2"/>
        <v>0</v>
      </c>
      <c r="H48" s="363">
        <f t="shared" si="0"/>
        <v>0</v>
      </c>
      <c r="I48" s="364" t="str">
        <f t="shared" si="3"/>
        <v>0.0%</v>
      </c>
      <c r="J48" s="364">
        <f t="shared" si="4"/>
        <v>0</v>
      </c>
      <c r="K48" s="93"/>
      <c r="L48" s="361"/>
    </row>
    <row r="49" spans="2:12" ht="20.25" x14ac:dyDescent="0.25">
      <c r="B49" s="362" t="s">
        <v>1042</v>
      </c>
      <c r="C49" s="363">
        <v>0</v>
      </c>
      <c r="D49" s="363">
        <v>2103779533</v>
      </c>
      <c r="E49" s="363">
        <v>2103779533</v>
      </c>
      <c r="F49" s="363">
        <v>0</v>
      </c>
      <c r="G49" s="364">
        <f t="shared" si="2"/>
        <v>0</v>
      </c>
      <c r="H49" s="363">
        <f t="shared" si="0"/>
        <v>0</v>
      </c>
      <c r="I49" s="364" t="str">
        <f t="shared" si="3"/>
        <v>0.0%</v>
      </c>
      <c r="J49" s="364">
        <f t="shared" si="4"/>
        <v>0</v>
      </c>
      <c r="K49" s="93"/>
      <c r="L49" s="361"/>
    </row>
    <row r="50" spans="2:12" ht="20.25" x14ac:dyDescent="0.25">
      <c r="B50" s="362" t="s">
        <v>1043</v>
      </c>
      <c r="C50" s="363">
        <v>0</v>
      </c>
      <c r="D50" s="363">
        <v>432000000</v>
      </c>
      <c r="E50" s="363">
        <v>432000000</v>
      </c>
      <c r="F50" s="363">
        <v>35543597.229999997</v>
      </c>
      <c r="G50" s="364">
        <f t="shared" si="2"/>
        <v>8.2276845439814811E-2</v>
      </c>
      <c r="H50" s="363">
        <f t="shared" si="0"/>
        <v>35543597.229999997</v>
      </c>
      <c r="I50" s="364" t="str">
        <f t="shared" si="3"/>
        <v>0.0%</v>
      </c>
      <c r="J50" s="364">
        <f t="shared" si="4"/>
        <v>4.0745311860955588E-6</v>
      </c>
      <c r="K50" s="93"/>
      <c r="L50" s="361"/>
    </row>
    <row r="51" spans="2:12" ht="20.25" x14ac:dyDescent="0.25">
      <c r="B51" s="358" t="s">
        <v>339</v>
      </c>
      <c r="C51" s="359">
        <f>+C52+C53</f>
        <v>3724837730.9299998</v>
      </c>
      <c r="D51" s="359">
        <f>+D52+D53</f>
        <v>44882435275</v>
      </c>
      <c r="E51" s="359">
        <f>+E52+E53</f>
        <v>44390068770.399994</v>
      </c>
      <c r="F51" s="359">
        <f>+F52+F53</f>
        <v>3353940838.8000011</v>
      </c>
      <c r="G51" s="360">
        <f t="shared" si="2"/>
        <v>7.4727247268335781E-2</v>
      </c>
      <c r="H51" s="359">
        <f t="shared" si="0"/>
        <v>-370896892.12999868</v>
      </c>
      <c r="I51" s="360">
        <f t="shared" si="3"/>
        <v>-9.9573973129131424E-2</v>
      </c>
      <c r="J51" s="360">
        <f t="shared" si="4"/>
        <v>3.8447815103181959E-4</v>
      </c>
      <c r="K51" s="93"/>
      <c r="L51" s="361"/>
    </row>
    <row r="52" spans="2:12" ht="20.25" x14ac:dyDescent="0.25">
      <c r="B52" s="362" t="s">
        <v>340</v>
      </c>
      <c r="C52" s="363">
        <v>3146224502.0799999</v>
      </c>
      <c r="D52" s="363">
        <v>36790006106</v>
      </c>
      <c r="E52" s="363">
        <v>37053487776.399994</v>
      </c>
      <c r="F52" s="363">
        <v>2645377049.3100009</v>
      </c>
      <c r="G52" s="364">
        <f t="shared" si="2"/>
        <v>7.1904773315016449E-2</v>
      </c>
      <c r="H52" s="363">
        <f t="shared" si="0"/>
        <v>-500847452.76999903</v>
      </c>
      <c r="I52" s="364">
        <f t="shared" si="3"/>
        <v>-0.1591899918263569</v>
      </c>
      <c r="J52" s="364">
        <f t="shared" si="4"/>
        <v>3.0325212208114619E-4</v>
      </c>
      <c r="K52" s="93"/>
      <c r="L52" s="361"/>
    </row>
    <row r="53" spans="2:12" ht="21" customHeight="1" x14ac:dyDescent="0.25">
      <c r="B53" s="362" t="s">
        <v>352</v>
      </c>
      <c r="C53" s="363">
        <v>578613228.85000002</v>
      </c>
      <c r="D53" s="363">
        <v>8092429169</v>
      </c>
      <c r="E53" s="363">
        <v>7336580994</v>
      </c>
      <c r="F53" s="363">
        <v>708563789.49000001</v>
      </c>
      <c r="G53" s="364">
        <f t="shared" si="2"/>
        <v>8.7558849721456236E-2</v>
      </c>
      <c r="H53" s="363">
        <f t="shared" si="0"/>
        <v>129950560.63999999</v>
      </c>
      <c r="I53" s="364">
        <f t="shared" si="3"/>
        <v>0.22458968125958356</v>
      </c>
      <c r="J53" s="364">
        <f t="shared" si="4"/>
        <v>8.1226028950673372E-5</v>
      </c>
      <c r="K53" s="93"/>
      <c r="L53" s="361"/>
    </row>
    <row r="54" spans="2:12" ht="21" customHeight="1" x14ac:dyDescent="0.25">
      <c r="B54" s="358" t="s">
        <v>363</v>
      </c>
      <c r="C54" s="359">
        <f>+C57+C55</f>
        <v>636181273.44000006</v>
      </c>
      <c r="D54" s="359">
        <f>+D57+D55</f>
        <v>19925149306</v>
      </c>
      <c r="E54" s="359">
        <f>+E57+E55</f>
        <v>21259304345</v>
      </c>
      <c r="F54" s="359">
        <f>+F57+F55</f>
        <v>330937071.53000003</v>
      </c>
      <c r="G54" s="360">
        <f t="shared" si="2"/>
        <v>1.660901338542773E-2</v>
      </c>
      <c r="H54" s="359">
        <f t="shared" si="0"/>
        <v>-305244201.91000003</v>
      </c>
      <c r="I54" s="360">
        <f t="shared" si="3"/>
        <v>-0.47980695857245853</v>
      </c>
      <c r="J54" s="360">
        <f t="shared" si="4"/>
        <v>3.7936886631328792E-5</v>
      </c>
      <c r="K54" s="93"/>
      <c r="L54" s="361"/>
    </row>
    <row r="55" spans="2:12" ht="20.25" x14ac:dyDescent="0.25">
      <c r="B55" s="362" t="s">
        <v>364</v>
      </c>
      <c r="C55" s="363">
        <v>238924204.44</v>
      </c>
      <c r="D55" s="363">
        <v>660784281</v>
      </c>
      <c r="E55" s="363">
        <v>416617899</v>
      </c>
      <c r="F55" s="363">
        <v>330930298.05000001</v>
      </c>
      <c r="G55" s="364">
        <f t="shared" si="2"/>
        <v>0.50081442244537899</v>
      </c>
      <c r="H55" s="363">
        <f t="shared" si="0"/>
        <v>92006093.610000014</v>
      </c>
      <c r="I55" s="364">
        <f t="shared" si="3"/>
        <v>0.38508485913198931</v>
      </c>
      <c r="J55" s="364">
        <f t="shared" si="4"/>
        <v>3.7936110155179802E-5</v>
      </c>
      <c r="K55" s="93"/>
      <c r="L55" s="361"/>
    </row>
    <row r="56" spans="2:12" ht="20.25" x14ac:dyDescent="0.25">
      <c r="B56" s="362" t="s">
        <v>1044</v>
      </c>
      <c r="C56" s="363">
        <v>238924204.44</v>
      </c>
      <c r="D56" s="363">
        <v>660784281</v>
      </c>
      <c r="E56" s="363">
        <v>416617899</v>
      </c>
      <c r="F56" s="363">
        <v>330930298.05000001</v>
      </c>
      <c r="G56" s="364">
        <f t="shared" si="2"/>
        <v>0.50081442244537899</v>
      </c>
      <c r="H56" s="363">
        <f t="shared" si="0"/>
        <v>92006093.610000014</v>
      </c>
      <c r="I56" s="364">
        <f t="shared" si="3"/>
        <v>0.38508485913198931</v>
      </c>
      <c r="J56" s="364">
        <f t="shared" si="4"/>
        <v>3.7936110155179802E-5</v>
      </c>
      <c r="K56" s="93"/>
      <c r="L56" s="361"/>
    </row>
    <row r="57" spans="2:12" ht="20.25" x14ac:dyDescent="0.25">
      <c r="B57" s="362" t="s">
        <v>366</v>
      </c>
      <c r="C57" s="363">
        <v>397257069</v>
      </c>
      <c r="D57" s="363">
        <v>19264365025</v>
      </c>
      <c r="E57" s="363">
        <v>20842686446</v>
      </c>
      <c r="F57" s="363">
        <v>6773.48</v>
      </c>
      <c r="G57" s="364">
        <f t="shared" si="2"/>
        <v>3.5160670965328118E-7</v>
      </c>
      <c r="H57" s="363">
        <f t="shared" si="0"/>
        <v>-397250295.51999998</v>
      </c>
      <c r="I57" s="364">
        <f t="shared" si="3"/>
        <v>-0.9999829493783029</v>
      </c>
      <c r="J57" s="364">
        <f t="shared" si="4"/>
        <v>7.7647614898978945E-10</v>
      </c>
      <c r="K57" s="93"/>
      <c r="L57" s="361"/>
    </row>
    <row r="58" spans="2:12" ht="20.25" x14ac:dyDescent="0.25">
      <c r="B58" s="362" t="s">
        <v>1045</v>
      </c>
      <c r="C58" s="363">
        <v>0</v>
      </c>
      <c r="D58" s="363">
        <v>18947413172</v>
      </c>
      <c r="E58" s="363">
        <v>18947413172</v>
      </c>
      <c r="F58" s="363">
        <v>6773.48</v>
      </c>
      <c r="G58" s="364">
        <f t="shared" si="2"/>
        <v>3.5748837788631087E-7</v>
      </c>
      <c r="H58" s="363">
        <f t="shared" si="0"/>
        <v>6773.48</v>
      </c>
      <c r="I58" s="364" t="str">
        <f t="shared" si="3"/>
        <v>0.0%</v>
      </c>
      <c r="J58" s="364">
        <f t="shared" si="4"/>
        <v>7.7647614898978945E-10</v>
      </c>
      <c r="K58" s="93"/>
      <c r="L58" s="361"/>
    </row>
    <row r="59" spans="2:12" ht="20.25" x14ac:dyDescent="0.25">
      <c r="B59" s="362" t="s">
        <v>1046</v>
      </c>
      <c r="C59" s="363">
        <v>397257069</v>
      </c>
      <c r="D59" s="363">
        <v>316951853</v>
      </c>
      <c r="E59" s="363">
        <v>1895273274</v>
      </c>
      <c r="F59" s="363">
        <v>0</v>
      </c>
      <c r="G59" s="364">
        <f t="shared" si="2"/>
        <v>0</v>
      </c>
      <c r="H59" s="363">
        <f t="shared" si="0"/>
        <v>-397257069</v>
      </c>
      <c r="I59" s="364">
        <f t="shared" si="3"/>
        <v>-1</v>
      </c>
      <c r="J59" s="364">
        <f t="shared" si="4"/>
        <v>0</v>
      </c>
      <c r="K59" s="93"/>
      <c r="L59" s="361"/>
    </row>
    <row r="60" spans="2:12" ht="20.25" x14ac:dyDescent="0.25">
      <c r="B60" s="358" t="s">
        <v>1047</v>
      </c>
      <c r="C60" s="359">
        <f>+C61+C62</f>
        <v>0</v>
      </c>
      <c r="D60" s="359">
        <f>+D61+D62</f>
        <v>18551830762</v>
      </c>
      <c r="E60" s="359">
        <f>+E61+E62</f>
        <v>24153624815.150002</v>
      </c>
      <c r="F60" s="359">
        <f>+F61+F62</f>
        <v>0</v>
      </c>
      <c r="G60" s="360">
        <f t="shared" si="2"/>
        <v>0</v>
      </c>
      <c r="H60" s="359">
        <f t="shared" si="0"/>
        <v>0</v>
      </c>
      <c r="I60" s="360" t="str">
        <f t="shared" si="3"/>
        <v>0.0%</v>
      </c>
      <c r="J60" s="360">
        <f t="shared" si="4"/>
        <v>0</v>
      </c>
      <c r="K60" s="93"/>
      <c r="L60" s="361"/>
    </row>
    <row r="61" spans="2:12" ht="20.25" x14ac:dyDescent="0.25">
      <c r="B61" s="362" t="s">
        <v>376</v>
      </c>
      <c r="C61" s="363">
        <v>0</v>
      </c>
      <c r="D61" s="363">
        <v>0</v>
      </c>
      <c r="E61" s="363">
        <v>7620989.1500000004</v>
      </c>
      <c r="F61" s="363">
        <v>0</v>
      </c>
      <c r="G61" s="364" t="str">
        <f t="shared" si="2"/>
        <v>0.0%</v>
      </c>
      <c r="H61" s="363">
        <f t="shared" si="0"/>
        <v>0</v>
      </c>
      <c r="I61" s="364" t="str">
        <f t="shared" si="3"/>
        <v>0.0%</v>
      </c>
      <c r="J61" s="364">
        <f t="shared" si="4"/>
        <v>0</v>
      </c>
      <c r="K61" s="93"/>
      <c r="L61" s="361"/>
    </row>
    <row r="62" spans="2:12" ht="20.25" x14ac:dyDescent="0.25">
      <c r="B62" s="362" t="s">
        <v>379</v>
      </c>
      <c r="C62" s="363">
        <v>0</v>
      </c>
      <c r="D62" s="363">
        <v>18551830762</v>
      </c>
      <c r="E62" s="363">
        <v>24146003826</v>
      </c>
      <c r="F62" s="363">
        <v>0</v>
      </c>
      <c r="G62" s="364">
        <f t="shared" si="2"/>
        <v>0</v>
      </c>
      <c r="H62" s="363">
        <f t="shared" si="0"/>
        <v>0</v>
      </c>
      <c r="I62" s="364" t="str">
        <f t="shared" si="3"/>
        <v>0.0%</v>
      </c>
      <c r="J62" s="364">
        <f t="shared" si="4"/>
        <v>0</v>
      </c>
      <c r="K62" s="93"/>
      <c r="L62" s="361"/>
    </row>
    <row r="63" spans="2:12" ht="20.25" x14ac:dyDescent="0.25">
      <c r="B63" s="358" t="s">
        <v>389</v>
      </c>
      <c r="C63" s="359">
        <v>104742643.39</v>
      </c>
      <c r="D63" s="359">
        <v>604907803</v>
      </c>
      <c r="E63" s="359">
        <v>458754404</v>
      </c>
      <c r="F63" s="359">
        <v>103136242.88</v>
      </c>
      <c r="G63" s="360">
        <f t="shared" si="2"/>
        <v>0.17049911138276388</v>
      </c>
      <c r="H63" s="359">
        <f t="shared" si="0"/>
        <v>-1606400.5100000054</v>
      </c>
      <c r="I63" s="360">
        <f t="shared" si="3"/>
        <v>-1.5336642822911339E-2</v>
      </c>
      <c r="J63" s="360">
        <f t="shared" si="4"/>
        <v>1.1822996848405546E-5</v>
      </c>
      <c r="K63" s="93"/>
      <c r="L63" s="361"/>
    </row>
    <row r="64" spans="2:12" ht="20.25" x14ac:dyDescent="0.25">
      <c r="B64" s="358" t="s">
        <v>395</v>
      </c>
      <c r="C64" s="359">
        <f t="shared" ref="C64:D64" si="5">SUM(C65:C71)</f>
        <v>840199598.62</v>
      </c>
      <c r="D64" s="359">
        <f t="shared" si="5"/>
        <v>13919651233</v>
      </c>
      <c r="E64" s="359">
        <f>SUM(E65:E71)</f>
        <v>16566917225</v>
      </c>
      <c r="F64" s="359">
        <f>SUM(F65:F71)</f>
        <v>879842983.1500001</v>
      </c>
      <c r="G64" s="360">
        <f t="shared" si="2"/>
        <v>6.3208694558676379E-2</v>
      </c>
      <c r="H64" s="359">
        <f t="shared" si="0"/>
        <v>39643384.530000091</v>
      </c>
      <c r="I64" s="360">
        <f t="shared" si="3"/>
        <v>4.7183293821031376E-2</v>
      </c>
      <c r="J64" s="360">
        <f t="shared" si="4"/>
        <v>1.0086057554934839E-4</v>
      </c>
      <c r="K64" s="93"/>
      <c r="L64" s="361"/>
    </row>
    <row r="65" spans="2:13" ht="20.25" x14ac:dyDescent="0.25">
      <c r="B65" s="362" t="s">
        <v>1048</v>
      </c>
      <c r="C65" s="363">
        <v>101.32</v>
      </c>
      <c r="D65" s="363">
        <v>0</v>
      </c>
      <c r="E65" s="363">
        <v>0</v>
      </c>
      <c r="F65" s="363">
        <v>5800</v>
      </c>
      <c r="G65" s="364" t="str">
        <f t="shared" si="2"/>
        <v>0.0%</v>
      </c>
      <c r="H65" s="363">
        <f t="shared" si="0"/>
        <v>5698.68</v>
      </c>
      <c r="I65" s="364">
        <f>IFERROR(H65/C65,"0.0%")</f>
        <v>56.244374259771028</v>
      </c>
      <c r="J65" s="364">
        <f t="shared" si="4"/>
        <v>6.6488151794067145E-10</v>
      </c>
      <c r="K65" s="93"/>
      <c r="L65" s="361"/>
    </row>
    <row r="66" spans="2:13" ht="20.25" x14ac:dyDescent="0.25">
      <c r="B66" s="362" t="s">
        <v>1049</v>
      </c>
      <c r="C66" s="363">
        <v>6922805.4500000002</v>
      </c>
      <c r="D66" s="363">
        <v>74611163</v>
      </c>
      <c r="E66" s="363">
        <v>43236644</v>
      </c>
      <c r="F66" s="363">
        <v>12824772.32</v>
      </c>
      <c r="G66" s="364">
        <f t="shared" si="2"/>
        <v>0.17188811706366244</v>
      </c>
      <c r="H66" s="363">
        <f t="shared" si="0"/>
        <v>5901966.8700000001</v>
      </c>
      <c r="I66" s="364">
        <f>IFERROR(H66/C66,"0.0%")</f>
        <v>0.85253975611867006</v>
      </c>
      <c r="J66" s="364">
        <f t="shared" si="4"/>
        <v>1.4701644978215701E-6</v>
      </c>
      <c r="K66" s="93"/>
      <c r="L66" s="361"/>
    </row>
    <row r="67" spans="2:13" ht="20.25" x14ac:dyDescent="0.25">
      <c r="B67" s="362" t="s">
        <v>1050</v>
      </c>
      <c r="C67" s="363">
        <v>805008115.20000005</v>
      </c>
      <c r="D67" s="363">
        <v>11785040070</v>
      </c>
      <c r="E67" s="363">
        <v>10727680581</v>
      </c>
      <c r="F67" s="363">
        <v>724965113.08000004</v>
      </c>
      <c r="G67" s="364">
        <f t="shared" si="2"/>
        <v>6.1515710491767558E-2</v>
      </c>
      <c r="H67" s="363">
        <f t="shared" si="0"/>
        <v>-80043002.120000005</v>
      </c>
      <c r="I67" s="364">
        <f t="shared" si="3"/>
        <v>-9.9431298403884705E-2</v>
      </c>
      <c r="J67" s="364">
        <f t="shared" si="4"/>
        <v>8.3106190489424297E-5</v>
      </c>
      <c r="K67" s="93"/>
      <c r="L67" s="361"/>
    </row>
    <row r="68" spans="2:13" ht="20.25" x14ac:dyDescent="0.25">
      <c r="B68" s="362" t="s">
        <v>1051</v>
      </c>
      <c r="C68" s="363">
        <v>5028011.75</v>
      </c>
      <c r="D68" s="363">
        <v>0</v>
      </c>
      <c r="E68" s="363">
        <v>0</v>
      </c>
      <c r="F68" s="363">
        <v>4563992.34</v>
      </c>
      <c r="G68" s="364" t="str">
        <f t="shared" si="2"/>
        <v>0.0%</v>
      </c>
      <c r="H68" s="363">
        <f t="shared" si="0"/>
        <v>-464019.41000000015</v>
      </c>
      <c r="I68" s="364">
        <f t="shared" si="3"/>
        <v>-9.2286858717066475E-2</v>
      </c>
      <c r="J68" s="364">
        <f t="shared" si="4"/>
        <v>5.2319209567048221E-7</v>
      </c>
      <c r="K68" s="93"/>
      <c r="L68" s="361"/>
    </row>
    <row r="69" spans="2:13" ht="24.6" customHeight="1" x14ac:dyDescent="0.25">
      <c r="B69" s="362" t="s">
        <v>1052</v>
      </c>
      <c r="C69" s="363">
        <v>0</v>
      </c>
      <c r="D69" s="363">
        <v>0</v>
      </c>
      <c r="E69" s="363">
        <v>0</v>
      </c>
      <c r="F69" s="363">
        <v>0</v>
      </c>
      <c r="G69" s="364" t="str">
        <f t="shared" si="2"/>
        <v>0.0%</v>
      </c>
      <c r="H69" s="363">
        <f t="shared" si="0"/>
        <v>0</v>
      </c>
      <c r="I69" s="364" t="str">
        <f t="shared" si="3"/>
        <v>0.0%</v>
      </c>
      <c r="J69" s="364">
        <f t="shared" si="4"/>
        <v>0</v>
      </c>
      <c r="K69" s="367"/>
      <c r="L69" s="361"/>
      <c r="M69" s="72"/>
    </row>
    <row r="70" spans="2:13" ht="20.25" x14ac:dyDescent="0.25">
      <c r="B70" s="362" t="s">
        <v>1053</v>
      </c>
      <c r="C70" s="363">
        <v>0</v>
      </c>
      <c r="D70" s="363">
        <v>60000000</v>
      </c>
      <c r="E70" s="363">
        <v>60000000</v>
      </c>
      <c r="F70" s="363">
        <v>0</v>
      </c>
      <c r="G70" s="364">
        <f t="shared" si="2"/>
        <v>0</v>
      </c>
      <c r="H70" s="363">
        <f t="shared" si="0"/>
        <v>0</v>
      </c>
      <c r="I70" s="364" t="str">
        <f t="shared" si="3"/>
        <v>0.0%</v>
      </c>
      <c r="J70" s="364">
        <f t="shared" si="4"/>
        <v>0</v>
      </c>
      <c r="K70" s="72"/>
      <c r="L70" s="361"/>
      <c r="M70" s="350"/>
    </row>
    <row r="71" spans="2:13" ht="20.25" x14ac:dyDescent="0.25">
      <c r="B71" s="362" t="s">
        <v>1054</v>
      </c>
      <c r="C71" s="363">
        <v>23240564.899999999</v>
      </c>
      <c r="D71" s="363">
        <v>2000000000</v>
      </c>
      <c r="E71" s="363">
        <v>5736000000</v>
      </c>
      <c r="F71" s="363">
        <v>137483305.41</v>
      </c>
      <c r="G71" s="364">
        <f t="shared" si="2"/>
        <v>6.8741652705000003E-2</v>
      </c>
      <c r="H71" s="363">
        <f t="shared" si="0"/>
        <v>114242740.50999999</v>
      </c>
      <c r="I71" s="364">
        <f t="shared" si="3"/>
        <v>4.9156610866201449</v>
      </c>
      <c r="J71" s="364">
        <f t="shared" si="4"/>
        <v>1.576036358491409E-5</v>
      </c>
      <c r="K71" s="72"/>
      <c r="L71" s="361"/>
      <c r="M71" s="368"/>
    </row>
    <row r="72" spans="2:13" ht="20.25" x14ac:dyDescent="0.25">
      <c r="B72" s="354" t="s">
        <v>1055</v>
      </c>
      <c r="C72" s="355">
        <f>SUM(C73:C75)</f>
        <v>33412509</v>
      </c>
      <c r="D72" s="355">
        <f>SUM(D73:D75)</f>
        <v>0</v>
      </c>
      <c r="E72" s="355">
        <f>SUM(E73:E75)</f>
        <v>1084279773</v>
      </c>
      <c r="F72" s="355">
        <f>SUM(F73:F75)</f>
        <v>0</v>
      </c>
      <c r="G72" s="356" t="str">
        <f t="shared" si="2"/>
        <v>0.0%</v>
      </c>
      <c r="H72" s="355">
        <f t="shared" si="0"/>
        <v>-33412509</v>
      </c>
      <c r="I72" s="356">
        <v>0</v>
      </c>
      <c r="J72" s="356">
        <f t="shared" si="4"/>
        <v>0</v>
      </c>
      <c r="K72" s="93"/>
      <c r="L72" s="361"/>
    </row>
    <row r="73" spans="2:13" ht="20.25" x14ac:dyDescent="0.25">
      <c r="B73" s="369" t="s">
        <v>1056</v>
      </c>
      <c r="C73" s="359">
        <v>33412500</v>
      </c>
      <c r="D73" s="370">
        <v>0</v>
      </c>
      <c r="E73" s="370">
        <v>1084279773</v>
      </c>
      <c r="F73" s="359">
        <v>0</v>
      </c>
      <c r="G73" s="371" t="str">
        <f t="shared" si="2"/>
        <v>0.0%</v>
      </c>
      <c r="H73" s="359">
        <f t="shared" si="0"/>
        <v>-33412500</v>
      </c>
      <c r="I73" s="371">
        <f t="shared" si="3"/>
        <v>-1</v>
      </c>
      <c r="J73" s="371">
        <f t="shared" si="4"/>
        <v>0</v>
      </c>
      <c r="K73" s="93"/>
      <c r="L73" s="361"/>
    </row>
    <row r="74" spans="2:13" ht="20.25" x14ac:dyDescent="0.25">
      <c r="B74" s="369" t="s">
        <v>1057</v>
      </c>
      <c r="C74" s="359">
        <v>0</v>
      </c>
      <c r="D74" s="359">
        <v>0</v>
      </c>
      <c r="E74" s="359">
        <v>0</v>
      </c>
      <c r="F74" s="359">
        <v>0</v>
      </c>
      <c r="G74" s="371" t="str">
        <f t="shared" si="2"/>
        <v>0.0%</v>
      </c>
      <c r="H74" s="359">
        <f t="shared" si="0"/>
        <v>0</v>
      </c>
      <c r="I74" s="371" t="str">
        <f>IFERROR(H74/C74,"0.0%")</f>
        <v>0.0%</v>
      </c>
      <c r="J74" s="371">
        <f t="shared" si="4"/>
        <v>0</v>
      </c>
      <c r="K74" s="93"/>
      <c r="L74" s="361"/>
    </row>
    <row r="75" spans="2:13" ht="20.25" x14ac:dyDescent="0.25">
      <c r="B75" s="369" t="s">
        <v>413</v>
      </c>
      <c r="C75" s="359">
        <v>9</v>
      </c>
      <c r="D75" s="370">
        <f>D76</f>
        <v>0</v>
      </c>
      <c r="E75" s="370">
        <v>0</v>
      </c>
      <c r="F75" s="359">
        <f>F76</f>
        <v>0</v>
      </c>
      <c r="G75" s="371" t="str">
        <f t="shared" si="2"/>
        <v>0.0%</v>
      </c>
      <c r="H75" s="359">
        <f t="shared" si="0"/>
        <v>-9</v>
      </c>
      <c r="I75" s="371">
        <v>0</v>
      </c>
      <c r="J75" s="371">
        <f t="shared" si="4"/>
        <v>0</v>
      </c>
      <c r="L75" s="361"/>
    </row>
    <row r="76" spans="2:13" ht="20.25" x14ac:dyDescent="0.25">
      <c r="B76" s="362" t="s">
        <v>414</v>
      </c>
      <c r="C76" s="363">
        <v>9</v>
      </c>
      <c r="D76" s="372">
        <v>0</v>
      </c>
      <c r="E76" s="372">
        <v>0</v>
      </c>
      <c r="F76" s="363">
        <v>0</v>
      </c>
      <c r="G76" s="373" t="str">
        <f t="shared" si="2"/>
        <v>0.0%</v>
      </c>
      <c r="H76" s="363">
        <f t="shared" si="0"/>
        <v>-9</v>
      </c>
      <c r="I76" s="373">
        <v>0</v>
      </c>
      <c r="J76" s="373">
        <f t="shared" si="4"/>
        <v>0</v>
      </c>
      <c r="L76" s="361"/>
    </row>
    <row r="77" spans="2:13" ht="20.25" x14ac:dyDescent="0.25">
      <c r="B77" s="374" t="s">
        <v>1058</v>
      </c>
      <c r="C77" s="375">
        <f>C15+C72</f>
        <v>95382621076.819992</v>
      </c>
      <c r="D77" s="375">
        <f>D15+D72</f>
        <v>1340124486786</v>
      </c>
      <c r="E77" s="375">
        <f>E15+E72</f>
        <v>1381887991028.5498</v>
      </c>
      <c r="F77" s="375">
        <f>F72+F15</f>
        <v>107531324482.33</v>
      </c>
      <c r="G77" s="376">
        <f t="shared" si="2"/>
        <v>8.0239802751624012E-2</v>
      </c>
      <c r="H77" s="375">
        <f t="shared" si="0"/>
        <v>12148703405.51001</v>
      </c>
      <c r="I77" s="376">
        <f t="shared" si="3"/>
        <v>0.12736810194936449</v>
      </c>
      <c r="J77" s="376">
        <f t="shared" si="4"/>
        <v>1.2326825904824562E-2</v>
      </c>
      <c r="K77" s="366"/>
      <c r="L77" s="361"/>
    </row>
    <row r="78" spans="2:13" ht="20.25" x14ac:dyDescent="0.25">
      <c r="B78" s="354" t="s">
        <v>1059</v>
      </c>
      <c r="C78" s="355">
        <f>C79+C80</f>
        <v>21530399.100000001</v>
      </c>
      <c r="D78" s="355">
        <f>D79+D80</f>
        <v>2133666760</v>
      </c>
      <c r="E78" s="355">
        <f>E79+E80</f>
        <v>2405207808.4499998</v>
      </c>
      <c r="F78" s="355">
        <f>F79+F80</f>
        <v>74190499.539999992</v>
      </c>
      <c r="G78" s="356">
        <f t="shared" si="2"/>
        <v>3.4771362112797778E-2</v>
      </c>
      <c r="H78" s="355">
        <f t="shared" si="0"/>
        <v>52660100.43999999</v>
      </c>
      <c r="I78" s="356">
        <f t="shared" si="3"/>
        <v>2.4458487831746689</v>
      </c>
      <c r="J78" s="356">
        <f t="shared" si="4"/>
        <v>8.5048089570572201E-6</v>
      </c>
      <c r="L78" s="361"/>
    </row>
    <row r="79" spans="2:13" ht="23.25" customHeight="1" x14ac:dyDescent="0.25">
      <c r="B79" s="377" t="str">
        <f>"- Corrientes"</f>
        <v>- Corrientes</v>
      </c>
      <c r="C79" s="363">
        <v>21530399.100000001</v>
      </c>
      <c r="D79" s="378">
        <v>432436385</v>
      </c>
      <c r="E79" s="378">
        <v>629794691.76999998</v>
      </c>
      <c r="F79" s="363">
        <v>293414.63</v>
      </c>
      <c r="G79" s="364">
        <f t="shared" si="2"/>
        <v>6.785151300346755E-4</v>
      </c>
      <c r="H79" s="363">
        <f t="shared" si="0"/>
        <v>-21236984.470000003</v>
      </c>
      <c r="I79" s="364">
        <f t="shared" si="3"/>
        <v>-0.98637207658635562</v>
      </c>
      <c r="J79" s="364">
        <f t="shared" si="4"/>
        <v>3.363551113455181E-8</v>
      </c>
      <c r="K79" s="379"/>
      <c r="L79" s="361"/>
    </row>
    <row r="80" spans="2:13" ht="23.25" customHeight="1" x14ac:dyDescent="0.25">
      <c r="B80" s="377" t="str">
        <f>"- Capital"</f>
        <v>- Capital</v>
      </c>
      <c r="C80" s="363">
        <v>0</v>
      </c>
      <c r="D80" s="378">
        <v>1701230375</v>
      </c>
      <c r="E80" s="378">
        <v>1775413116.6800001</v>
      </c>
      <c r="F80" s="363">
        <v>73897084.909999996</v>
      </c>
      <c r="G80" s="364">
        <f t="shared" si="2"/>
        <v>4.343743563243161E-2</v>
      </c>
      <c r="H80" s="363">
        <f t="shared" si="0"/>
        <v>73897084.909999996</v>
      </c>
      <c r="I80" s="364" t="str">
        <f t="shared" si="3"/>
        <v>0.0%</v>
      </c>
      <c r="J80" s="364">
        <f t="shared" si="4"/>
        <v>8.4711734459226692E-6</v>
      </c>
      <c r="K80" s="93"/>
      <c r="L80" s="361"/>
    </row>
    <row r="81" spans="1:13" ht="21" thickBot="1" x14ac:dyDescent="0.3">
      <c r="B81" s="380" t="s">
        <v>1060</v>
      </c>
      <c r="C81" s="381">
        <f>C77+C78</f>
        <v>95404151475.919998</v>
      </c>
      <c r="D81" s="381">
        <f>D77+D78</f>
        <v>1342258153546</v>
      </c>
      <c r="E81" s="381">
        <f>E77+E78</f>
        <v>1384293198836.9998</v>
      </c>
      <c r="F81" s="381">
        <f>F77+F78</f>
        <v>107605514981.87</v>
      </c>
      <c r="G81" s="382">
        <f t="shared" si="2"/>
        <v>8.0167525671269682E-2</v>
      </c>
      <c r="H81" s="381">
        <f t="shared" si="0"/>
        <v>12201363505.949997</v>
      </c>
      <c r="I81" s="382">
        <f>IFERROR(H81/C81,"0.0%")</f>
        <v>0.12789132671055325</v>
      </c>
      <c r="J81" s="382">
        <f t="shared" si="4"/>
        <v>1.2335330713781617E-2</v>
      </c>
      <c r="K81" s="93"/>
      <c r="L81" s="361"/>
    </row>
    <row r="82" spans="1:13" x14ac:dyDescent="0.25">
      <c r="B82" s="383"/>
      <c r="C82" s="4"/>
      <c r="D82" s="4"/>
      <c r="E82" s="4"/>
      <c r="G82" s="5"/>
      <c r="H82" s="4"/>
      <c r="I82" s="6"/>
      <c r="J82" s="6"/>
    </row>
    <row r="83" spans="1:13" x14ac:dyDescent="0.25">
      <c r="B83" s="7" t="s">
        <v>7</v>
      </c>
      <c r="C83" s="4"/>
      <c r="D83" s="4"/>
      <c r="E83" s="4"/>
      <c r="F83" s="8"/>
      <c r="G83" s="5"/>
      <c r="H83" s="4"/>
      <c r="I83" s="6"/>
      <c r="J83" s="6"/>
    </row>
    <row r="84" spans="1:13" x14ac:dyDescent="0.25">
      <c r="B84" s="384" t="s">
        <v>1061</v>
      </c>
      <c r="C84" s="385"/>
      <c r="D84" s="385"/>
      <c r="E84" s="385"/>
      <c r="F84" s="385"/>
      <c r="G84" s="385"/>
      <c r="I84" s="133"/>
    </row>
    <row r="85" spans="1:13" s="9" customFormat="1" x14ac:dyDescent="0.25">
      <c r="A85" s="1"/>
      <c r="B85" s="1" t="s">
        <v>1062</v>
      </c>
      <c r="C85" s="1"/>
      <c r="D85" s="1"/>
      <c r="E85" s="1"/>
      <c r="F85" s="386"/>
      <c r="G85" s="1"/>
      <c r="H85" s="1"/>
      <c r="I85" s="133"/>
      <c r="K85" s="1"/>
      <c r="L85" s="1"/>
      <c r="M85" s="1"/>
    </row>
    <row r="86" spans="1:13" s="9" customFormat="1" x14ac:dyDescent="0.25">
      <c r="A86" s="1"/>
      <c r="B86" s="387" t="s">
        <v>1063</v>
      </c>
      <c r="C86" s="1"/>
      <c r="D86" s="1"/>
      <c r="E86" s="1"/>
      <c r="F86" s="1"/>
      <c r="G86" s="1"/>
      <c r="H86" s="1"/>
      <c r="I86" s="133"/>
      <c r="K86" s="1"/>
      <c r="L86" s="1"/>
      <c r="M86" s="1"/>
    </row>
    <row r="87" spans="1:13" s="9" customFormat="1" x14ac:dyDescent="0.25">
      <c r="A87" s="1"/>
      <c r="B87" s="387" t="s">
        <v>1064</v>
      </c>
      <c r="C87" s="1"/>
      <c r="D87" s="1"/>
      <c r="E87" s="1"/>
      <c r="F87" s="1"/>
      <c r="G87" s="1"/>
      <c r="H87" s="1"/>
      <c r="I87" s="133"/>
      <c r="K87" s="1"/>
      <c r="L87" s="1"/>
      <c r="M87" s="1"/>
    </row>
    <row r="88" spans="1:13" s="9" customFormat="1" x14ac:dyDescent="0.25">
      <c r="A88" s="1"/>
      <c r="B88" s="388" t="s">
        <v>8</v>
      </c>
      <c r="C88" s="1"/>
      <c r="D88" s="1"/>
      <c r="E88" s="1"/>
      <c r="F88" s="389"/>
      <c r="G88" s="1"/>
      <c r="H88" s="1"/>
      <c r="I88" s="133"/>
      <c r="K88" s="1"/>
      <c r="L88" s="1"/>
      <c r="M88" s="1"/>
    </row>
    <row r="91" spans="1:13" s="9" customFormat="1" x14ac:dyDescent="0.25">
      <c r="A91" s="1"/>
      <c r="B91" s="1"/>
      <c r="C91" s="1"/>
      <c r="D91" s="1"/>
      <c r="E91" s="1"/>
      <c r="F91" s="1"/>
      <c r="G91" s="1"/>
      <c r="H91" s="1"/>
      <c r="K91" s="1"/>
      <c r="L91" s="1"/>
      <c r="M91" s="1"/>
    </row>
    <row r="93" spans="1:13" x14ac:dyDescent="0.25">
      <c r="G93" s="9"/>
      <c r="H93" s="9"/>
      <c r="I93" s="1"/>
      <c r="J93" s="1"/>
    </row>
    <row r="94" spans="1:13" x14ac:dyDescent="0.25">
      <c r="G94" s="9"/>
      <c r="H94" s="9"/>
      <c r="I94" s="1"/>
      <c r="J94" s="1"/>
    </row>
    <row r="100" spans="3:5" x14ac:dyDescent="0.25">
      <c r="C100" s="10"/>
      <c r="D100" s="10"/>
      <c r="E100" s="10"/>
    </row>
    <row r="362" spans="2:2" x14ac:dyDescent="0.25">
      <c r="B362" s="1" t="s">
        <v>9</v>
      </c>
    </row>
  </sheetData>
  <mergeCells count="15">
    <mergeCell ref="B10:B14"/>
    <mergeCell ref="D10:G10"/>
    <mergeCell ref="H10:I12"/>
    <mergeCell ref="J10:J13"/>
    <mergeCell ref="C11:C13"/>
    <mergeCell ref="D11:D13"/>
    <mergeCell ref="E11:E13"/>
    <mergeCell ref="F11:F13"/>
    <mergeCell ref="G11:G13"/>
    <mergeCell ref="B8:J8"/>
    <mergeCell ref="B2:J2"/>
    <mergeCell ref="B3:J3"/>
    <mergeCell ref="B4:J4"/>
    <mergeCell ref="B6:J6"/>
    <mergeCell ref="B7:J7"/>
  </mergeCells>
  <pageMargins left="0.7" right="0.7" top="0.75" bottom="0.75" header="0.3" footer="0.3"/>
  <pageSetup orientation="portrait" r:id="rId1"/>
  <ignoredErrors>
    <ignoredError sqref="C72:F7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39589-3793-4E61-BBAA-3DC67D96322F}">
  <dimension ref="A1:R42"/>
  <sheetViews>
    <sheetView showGridLines="0" zoomScaleNormal="100" workbookViewId="0"/>
  </sheetViews>
  <sheetFormatPr baseColWidth="10" defaultColWidth="11.5703125" defaultRowHeight="15" x14ac:dyDescent="0.25"/>
  <cols>
    <col min="1" max="4" width="11.5703125" style="79"/>
    <col min="5" max="5" width="16.28515625" style="79" customWidth="1"/>
    <col min="6" max="11" width="9.140625" style="79" bestFit="1" customWidth="1"/>
    <col min="12" max="12" width="26.28515625" style="79" customWidth="1"/>
    <col min="13" max="13" width="11.85546875" style="79" customWidth="1"/>
    <col min="14" max="17" width="9.140625" style="79" bestFit="1" customWidth="1"/>
    <col min="18" max="18" width="17.85546875" style="79" bestFit="1" customWidth="1"/>
    <col min="19" max="16384" width="11.5703125" style="79"/>
  </cols>
  <sheetData>
    <row r="1" spans="1:18" x14ac:dyDescent="0.25">
      <c r="A1" s="390"/>
      <c r="B1" s="390"/>
      <c r="C1" s="390"/>
      <c r="D1" s="390"/>
      <c r="E1" s="390"/>
      <c r="F1" s="390"/>
      <c r="G1" s="390"/>
      <c r="H1" s="390"/>
      <c r="I1" s="390"/>
      <c r="J1" s="390"/>
      <c r="K1" s="390"/>
      <c r="L1" s="390"/>
    </row>
    <row r="2" spans="1:18" x14ac:dyDescent="0.25">
      <c r="A2" s="390"/>
      <c r="B2" s="390"/>
      <c r="C2" s="390"/>
      <c r="D2" s="429" t="s">
        <v>0</v>
      </c>
      <c r="E2" s="429"/>
      <c r="F2" s="429"/>
      <c r="G2" s="429"/>
      <c r="H2" s="429"/>
      <c r="I2" s="429"/>
      <c r="J2" s="429"/>
      <c r="K2" s="391"/>
      <c r="L2" s="391"/>
    </row>
    <row r="3" spans="1:18" x14ac:dyDescent="0.25">
      <c r="A3" s="390"/>
      <c r="B3" s="390"/>
      <c r="C3" s="390"/>
      <c r="D3" s="429" t="s">
        <v>1</v>
      </c>
      <c r="E3" s="429"/>
      <c r="F3" s="429"/>
      <c r="G3" s="429"/>
      <c r="H3" s="429"/>
      <c r="I3" s="429"/>
      <c r="J3" s="429"/>
      <c r="K3" s="391"/>
      <c r="L3" s="391"/>
    </row>
    <row r="4" spans="1:18" x14ac:dyDescent="0.25">
      <c r="A4" s="390"/>
      <c r="B4" s="390"/>
      <c r="C4" s="390"/>
      <c r="D4" s="430" t="s">
        <v>2</v>
      </c>
      <c r="E4" s="430"/>
      <c r="F4" s="430"/>
      <c r="G4" s="430"/>
      <c r="H4" s="430"/>
      <c r="I4" s="430"/>
      <c r="J4" s="430"/>
      <c r="K4" s="392"/>
      <c r="L4" s="392"/>
    </row>
    <row r="5" spans="1:18" x14ac:dyDescent="0.25">
      <c r="A5" s="390"/>
      <c r="B5" s="390"/>
      <c r="C5" s="390"/>
      <c r="D5" s="390"/>
      <c r="E5" s="390"/>
      <c r="F5" s="390"/>
      <c r="G5" s="390"/>
      <c r="H5" s="390"/>
      <c r="I5" s="390"/>
      <c r="J5" s="390"/>
      <c r="K5" s="390"/>
      <c r="L5" s="390"/>
    </row>
    <row r="6" spans="1:18" x14ac:dyDescent="0.25">
      <c r="A6" s="390"/>
      <c r="B6" s="390"/>
      <c r="C6" s="390"/>
      <c r="D6" s="390"/>
      <c r="E6" s="390"/>
      <c r="F6" s="390"/>
      <c r="G6" s="390"/>
      <c r="H6" s="390"/>
      <c r="I6" s="390"/>
      <c r="J6" s="390"/>
      <c r="K6" s="390"/>
      <c r="L6" s="390"/>
    </row>
    <row r="7" spans="1:18" ht="15.75" x14ac:dyDescent="0.25">
      <c r="B7" s="393"/>
      <c r="C7" s="431" t="s">
        <v>1065</v>
      </c>
      <c r="D7" s="431"/>
      <c r="E7" s="431"/>
      <c r="F7" s="431"/>
      <c r="G7" s="431"/>
      <c r="H7" s="431"/>
      <c r="I7" s="431"/>
      <c r="J7" s="431"/>
      <c r="K7" s="431"/>
      <c r="L7" s="390"/>
    </row>
    <row r="8" spans="1:18" ht="15.75" x14ac:dyDescent="0.25">
      <c r="A8" s="390"/>
      <c r="C8" s="431" t="s">
        <v>1003</v>
      </c>
      <c r="D8" s="431"/>
      <c r="E8" s="431"/>
      <c r="F8" s="431"/>
      <c r="G8" s="431"/>
      <c r="H8" s="431"/>
      <c r="I8" s="431"/>
      <c r="J8" s="431"/>
      <c r="K8" s="431"/>
      <c r="L8" s="390"/>
    </row>
    <row r="9" spans="1:18" x14ac:dyDescent="0.25">
      <c r="D9" s="432" t="s">
        <v>1066</v>
      </c>
      <c r="E9" s="432"/>
      <c r="F9" s="432"/>
      <c r="G9" s="432"/>
      <c r="H9" s="432"/>
      <c r="I9" s="432"/>
      <c r="J9" s="432"/>
    </row>
    <row r="10" spans="1:18" x14ac:dyDescent="0.25">
      <c r="L10" s="428"/>
      <c r="M10" s="428"/>
    </row>
    <row r="11" spans="1:18" x14ac:dyDescent="0.25">
      <c r="M11" s="394"/>
      <c r="R11" s="394"/>
    </row>
    <row r="12" spans="1:18" x14ac:dyDescent="0.25">
      <c r="M12" s="394"/>
    </row>
    <row r="13" spans="1:18" x14ac:dyDescent="0.25">
      <c r="M13" s="394"/>
    </row>
    <row r="14" spans="1:18" x14ac:dyDescent="0.25">
      <c r="M14" s="394"/>
    </row>
    <row r="15" spans="1:18" x14ac:dyDescent="0.25">
      <c r="M15" s="394"/>
    </row>
    <row r="22" spans="5:10" x14ac:dyDescent="0.25">
      <c r="F22" s="395">
        <v>2025</v>
      </c>
      <c r="G22" s="395">
        <v>2026</v>
      </c>
    </row>
    <row r="23" spans="5:10" x14ac:dyDescent="0.25">
      <c r="E23" s="395" t="s">
        <v>1067</v>
      </c>
      <c r="F23" s="338">
        <v>12580198633.9</v>
      </c>
      <c r="G23" s="338">
        <v>12999153621.719999</v>
      </c>
      <c r="H23" s="161">
        <f>+G23/F23-1</f>
        <v>3.3302732334530738E-2</v>
      </c>
    </row>
    <row r="24" spans="5:10" x14ac:dyDescent="0.25">
      <c r="E24" s="395" t="s">
        <v>1068</v>
      </c>
      <c r="F24" s="338">
        <v>32531104897.970001</v>
      </c>
      <c r="G24" s="338">
        <v>36280158660.279999</v>
      </c>
      <c r="H24" s="161">
        <f>+G24/F24-1</f>
        <v>0.11524520221703094</v>
      </c>
    </row>
    <row r="25" spans="5:10" x14ac:dyDescent="0.25">
      <c r="E25" s="395" t="s">
        <v>1069</v>
      </c>
      <c r="F25" s="338">
        <v>7474311863.2600002</v>
      </c>
      <c r="G25" s="338">
        <v>11457232152.450001</v>
      </c>
      <c r="H25" s="161">
        <f>+G25/F25-1</f>
        <v>0.53288120191613308</v>
      </c>
    </row>
    <row r="26" spans="5:10" x14ac:dyDescent="0.25">
      <c r="E26" s="395" t="s">
        <v>1070</v>
      </c>
      <c r="F26" s="338">
        <v>5812179351.8199997</v>
      </c>
      <c r="G26" s="338">
        <v>5888614939.6599998</v>
      </c>
      <c r="H26" s="161">
        <f>+G26/F26-1</f>
        <v>1.3150934135586434E-2</v>
      </c>
      <c r="J26"/>
    </row>
    <row r="27" spans="5:10" x14ac:dyDescent="0.25">
      <c r="E27" s="395" t="s">
        <v>1071</v>
      </c>
      <c r="F27" s="338">
        <v>4099372424.0900002</v>
      </c>
      <c r="G27" s="338">
        <v>4390177701.6899996</v>
      </c>
      <c r="H27" s="161">
        <f>+G27/F27-1</f>
        <v>7.0938974924815268E-2</v>
      </c>
      <c r="J27"/>
    </row>
    <row r="28" spans="5:10" x14ac:dyDescent="0.25">
      <c r="J28"/>
    </row>
    <row r="29" spans="5:10" x14ac:dyDescent="0.25">
      <c r="J29"/>
    </row>
    <row r="30" spans="5:10" x14ac:dyDescent="0.25">
      <c r="F30" s="338"/>
      <c r="G30" s="338"/>
      <c r="H30" s="161"/>
      <c r="J30"/>
    </row>
    <row r="31" spans="5:10" x14ac:dyDescent="0.25">
      <c r="F31" s="338"/>
      <c r="G31" s="338"/>
      <c r="H31" s="161"/>
      <c r="J31"/>
    </row>
    <row r="32" spans="5:10" x14ac:dyDescent="0.25">
      <c r="J32"/>
    </row>
    <row r="33" spans="4:10" x14ac:dyDescent="0.25">
      <c r="J33"/>
    </row>
    <row r="34" spans="4:10" x14ac:dyDescent="0.25">
      <c r="J34"/>
    </row>
    <row r="35" spans="4:10" x14ac:dyDescent="0.25">
      <c r="J35"/>
    </row>
    <row r="36" spans="4:10" x14ac:dyDescent="0.25">
      <c r="D36" s="396" t="s">
        <v>1072</v>
      </c>
      <c r="J36"/>
    </row>
    <row r="37" spans="4:10" x14ac:dyDescent="0.25">
      <c r="D37" s="397" t="s">
        <v>931</v>
      </c>
      <c r="J37"/>
    </row>
    <row r="38" spans="4:10" x14ac:dyDescent="0.25">
      <c r="D38" s="396" t="s">
        <v>1073</v>
      </c>
      <c r="J38"/>
    </row>
    <row r="39" spans="4:10" x14ac:dyDescent="0.25">
      <c r="J39"/>
    </row>
    <row r="40" spans="4:10" x14ac:dyDescent="0.25">
      <c r="J40"/>
    </row>
    <row r="41" spans="4:10" x14ac:dyDescent="0.25">
      <c r="J41"/>
    </row>
    <row r="42" spans="4:10" x14ac:dyDescent="0.25">
      <c r="J42"/>
    </row>
  </sheetData>
  <mergeCells count="7">
    <mergeCell ref="L10:M10"/>
    <mergeCell ref="D2:J2"/>
    <mergeCell ref="D3:J3"/>
    <mergeCell ref="D4:J4"/>
    <mergeCell ref="C7:K7"/>
    <mergeCell ref="C8:K8"/>
    <mergeCell ref="D9:J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1D22C-C3BC-45C0-9BE6-8196264860B8}">
  <dimension ref="B2:P53"/>
  <sheetViews>
    <sheetView showGridLines="0" zoomScale="55" zoomScaleNormal="70" workbookViewId="0"/>
  </sheetViews>
  <sheetFormatPr baseColWidth="10" defaultColWidth="11.42578125" defaultRowHeight="15" x14ac:dyDescent="0.25"/>
  <cols>
    <col min="1" max="1" width="11.42578125" style="61"/>
    <col min="2" max="2" width="81.5703125" style="61" customWidth="1"/>
    <col min="3" max="3" width="24" style="61" customWidth="1"/>
    <col min="4" max="4" width="36.28515625" style="61" bestFit="1" customWidth="1"/>
    <col min="5" max="5" width="24.5703125" style="61" bestFit="1" customWidth="1"/>
    <col min="6" max="6" width="30.140625" style="61" bestFit="1" customWidth="1"/>
    <col min="7" max="7" width="23.42578125" style="61" bestFit="1" customWidth="1"/>
    <col min="8" max="8" width="21.140625" style="61" bestFit="1" customWidth="1"/>
    <col min="9" max="9" width="26.28515625" style="61" customWidth="1"/>
    <col min="10" max="10" width="18.5703125" style="61" bestFit="1" customWidth="1"/>
    <col min="11" max="11" width="17.85546875" style="61" bestFit="1" customWidth="1"/>
    <col min="12" max="12" width="20" style="61" bestFit="1" customWidth="1"/>
    <col min="13" max="13" width="21.85546875" style="61" bestFit="1" customWidth="1"/>
    <col min="14" max="14" width="49.140625" style="61" customWidth="1"/>
    <col min="15" max="15" width="23.7109375" style="61" bestFit="1" customWidth="1"/>
    <col min="16" max="16" width="15.7109375" style="61" bestFit="1" customWidth="1"/>
    <col min="17" max="16384" width="11.42578125" style="61"/>
  </cols>
  <sheetData>
    <row r="2" spans="2:16" ht="13.9" customHeight="1" x14ac:dyDescent="0.25">
      <c r="B2" s="402" t="s">
        <v>0</v>
      </c>
      <c r="C2" s="402"/>
      <c r="D2" s="402"/>
      <c r="E2" s="402"/>
      <c r="F2" s="402"/>
      <c r="G2" s="402"/>
      <c r="H2" s="402"/>
      <c r="I2" s="402"/>
      <c r="J2" s="402"/>
      <c r="K2" s="402"/>
      <c r="L2" s="402"/>
    </row>
    <row r="3" spans="2:16" ht="13.9" customHeight="1" x14ac:dyDescent="0.25">
      <c r="B3" s="402" t="s">
        <v>1</v>
      </c>
      <c r="C3" s="402"/>
      <c r="D3" s="402"/>
      <c r="E3" s="402"/>
      <c r="F3" s="402"/>
      <c r="G3" s="402"/>
      <c r="H3" s="402"/>
      <c r="I3" s="402"/>
      <c r="J3" s="402"/>
      <c r="K3" s="402"/>
      <c r="L3" s="402"/>
    </row>
    <row r="4" spans="2:16" ht="28.15" customHeight="1" x14ac:dyDescent="0.25">
      <c r="B4" s="403" t="s">
        <v>2</v>
      </c>
      <c r="C4" s="403"/>
      <c r="D4" s="403"/>
      <c r="E4" s="403"/>
      <c r="F4" s="403"/>
      <c r="G4" s="403"/>
      <c r="H4" s="403"/>
      <c r="I4" s="403"/>
      <c r="J4" s="403"/>
      <c r="K4" s="403"/>
      <c r="L4" s="403"/>
    </row>
    <row r="5" spans="2:16" ht="18.75" x14ac:dyDescent="0.3">
      <c r="B5" s="62"/>
      <c r="C5" s="62"/>
      <c r="D5" s="62"/>
      <c r="E5" s="62"/>
      <c r="F5" s="62"/>
      <c r="G5" s="62"/>
      <c r="H5" s="62"/>
      <c r="I5" s="62"/>
      <c r="J5" s="62"/>
      <c r="K5" s="62"/>
      <c r="L5" s="62"/>
    </row>
    <row r="6" spans="2:16" ht="18.75" x14ac:dyDescent="0.3">
      <c r="B6" s="62"/>
      <c r="C6" s="62"/>
      <c r="D6" s="62"/>
      <c r="E6" s="62"/>
      <c r="F6" s="62"/>
      <c r="G6" s="62"/>
      <c r="H6" s="62"/>
      <c r="I6" s="62"/>
      <c r="J6" s="62"/>
      <c r="K6" s="62"/>
      <c r="L6" s="62"/>
      <c r="N6" s="63"/>
      <c r="O6" s="63"/>
    </row>
    <row r="7" spans="2:16" ht="20.25" x14ac:dyDescent="0.3">
      <c r="B7" s="451" t="s">
        <v>36</v>
      </c>
      <c r="C7" s="451"/>
      <c r="D7" s="451"/>
      <c r="E7" s="451"/>
      <c r="F7" s="451"/>
      <c r="G7" s="451"/>
      <c r="H7" s="451"/>
      <c r="I7" s="451"/>
      <c r="J7" s="451"/>
      <c r="K7" s="451"/>
      <c r="L7" s="451"/>
      <c r="N7" s="63"/>
      <c r="O7" s="63"/>
    </row>
    <row r="8" spans="2:16" ht="19.5" thickBot="1" x14ac:dyDescent="0.35">
      <c r="B8" s="452" t="s">
        <v>3</v>
      </c>
      <c r="C8" s="452"/>
      <c r="D8" s="452"/>
      <c r="E8" s="452"/>
      <c r="F8" s="452"/>
      <c r="G8" s="452"/>
      <c r="H8" s="452"/>
      <c r="I8" s="452"/>
      <c r="J8" s="452"/>
      <c r="K8" s="452"/>
      <c r="L8" s="452"/>
      <c r="N8" s="64"/>
      <c r="O8" s="64"/>
    </row>
    <row r="9" spans="2:16" ht="19.5" thickBot="1" x14ac:dyDescent="0.35">
      <c r="B9" s="65"/>
      <c r="C9" s="66"/>
      <c r="D9" s="65"/>
      <c r="E9" s="65"/>
      <c r="F9" s="65"/>
      <c r="G9" s="65"/>
      <c r="H9" s="65"/>
      <c r="I9" s="65"/>
      <c r="J9" s="65"/>
      <c r="K9" s="65"/>
      <c r="L9" s="65"/>
      <c r="N9" s="64"/>
      <c r="O9" s="64"/>
    </row>
    <row r="10" spans="2:16" ht="21.6" customHeight="1" thickBot="1" x14ac:dyDescent="0.3">
      <c r="B10" s="442" t="s">
        <v>5</v>
      </c>
      <c r="C10" s="67">
        <v>2025</v>
      </c>
      <c r="D10" s="445">
        <v>2026</v>
      </c>
      <c r="E10" s="446"/>
      <c r="F10" s="446"/>
      <c r="G10" s="446"/>
      <c r="H10" s="446"/>
      <c r="I10" s="447"/>
      <c r="J10" s="448" t="s">
        <v>12</v>
      </c>
      <c r="K10" s="449"/>
      <c r="L10" s="448" t="s">
        <v>37</v>
      </c>
    </row>
    <row r="11" spans="2:16" ht="21.6" customHeight="1" thickBot="1" x14ac:dyDescent="0.3">
      <c r="B11" s="443"/>
      <c r="C11" s="435" t="s">
        <v>38</v>
      </c>
      <c r="D11" s="434" t="s">
        <v>39</v>
      </c>
      <c r="E11" s="437" t="s">
        <v>40</v>
      </c>
      <c r="F11" s="438"/>
      <c r="G11" s="438"/>
      <c r="H11" s="438"/>
      <c r="I11" s="439"/>
      <c r="J11" s="448"/>
      <c r="K11" s="449"/>
      <c r="L11" s="448"/>
      <c r="N11" s="69"/>
      <c r="O11" s="69"/>
    </row>
    <row r="12" spans="2:16" ht="22.9" customHeight="1" thickBot="1" x14ac:dyDescent="0.35">
      <c r="B12" s="443"/>
      <c r="C12" s="435"/>
      <c r="D12" s="435"/>
      <c r="E12" s="440" t="s">
        <v>41</v>
      </c>
      <c r="F12" s="440" t="s">
        <v>42</v>
      </c>
      <c r="G12" s="434" t="s">
        <v>43</v>
      </c>
      <c r="H12" s="434" t="s">
        <v>44</v>
      </c>
      <c r="I12" s="434" t="s">
        <v>45</v>
      </c>
      <c r="J12" s="450"/>
      <c r="K12" s="441"/>
      <c r="L12" s="448"/>
      <c r="N12" s="70" t="s">
        <v>4</v>
      </c>
      <c r="O12" s="71">
        <v>8723358739109.2803</v>
      </c>
      <c r="P12" s="72"/>
    </row>
    <row r="13" spans="2:16" ht="21" thickBot="1" x14ac:dyDescent="0.35">
      <c r="B13" s="443"/>
      <c r="C13" s="436"/>
      <c r="D13" s="436"/>
      <c r="E13" s="441"/>
      <c r="F13" s="441"/>
      <c r="G13" s="436"/>
      <c r="H13" s="436"/>
      <c r="I13" s="436"/>
      <c r="J13" s="73" t="s">
        <v>46</v>
      </c>
      <c r="K13" s="73" t="s">
        <v>47</v>
      </c>
      <c r="L13" s="450"/>
      <c r="O13" s="74"/>
    </row>
    <row r="14" spans="2:16" ht="21" thickBot="1" x14ac:dyDescent="0.3">
      <c r="B14" s="444"/>
      <c r="C14" s="73">
        <v>1</v>
      </c>
      <c r="D14" s="73">
        <v>2</v>
      </c>
      <c r="E14" s="73">
        <v>3</v>
      </c>
      <c r="F14" s="73">
        <v>4</v>
      </c>
      <c r="G14" s="73">
        <v>5</v>
      </c>
      <c r="H14" s="73">
        <v>6</v>
      </c>
      <c r="I14" s="73" t="s">
        <v>48</v>
      </c>
      <c r="J14" s="75" t="s">
        <v>49</v>
      </c>
      <c r="K14" s="76" t="s">
        <v>50</v>
      </c>
      <c r="L14" s="77" t="s">
        <v>51</v>
      </c>
      <c r="N14" s="78"/>
      <c r="O14" s="79"/>
    </row>
    <row r="15" spans="2:16" ht="20.25" x14ac:dyDescent="0.25">
      <c r="B15" s="80" t="s">
        <v>22</v>
      </c>
      <c r="C15" s="81">
        <f t="shared" ref="C15:H15" si="0">C16+C17+C18+C19+C20+C25</f>
        <v>89341814919.209915</v>
      </c>
      <c r="D15" s="81">
        <f>D16+D17+D18+D19+D20+D25</f>
        <v>1407548685832</v>
      </c>
      <c r="E15" s="81">
        <f>E16+E17+E18+E19+E20+E25</f>
        <v>1446350430151.5098</v>
      </c>
      <c r="F15" s="81">
        <f>F16+F17+F18+F19+F20+F25</f>
        <v>96541056488.050003</v>
      </c>
      <c r="G15" s="81">
        <f>G16+G17+G18+G19+G20+G25</f>
        <v>122036184206.46001</v>
      </c>
      <c r="H15" s="81">
        <f t="shared" si="0"/>
        <v>137442013981.70004</v>
      </c>
      <c r="I15" s="82">
        <f>IFERROR(G15/E15,"-")</f>
        <v>8.4375253508706283E-2</v>
      </c>
      <c r="J15" s="81">
        <f t="shared" ref="J15:J36" si="1">G15-C15</f>
        <v>32694369287.250092</v>
      </c>
      <c r="K15" s="82">
        <f t="shared" ref="K15:K35" si="2">IFERROR(J15/C15,"0.0%")</f>
        <v>0.36594700160070603</v>
      </c>
      <c r="L15" s="82">
        <f t="shared" ref="L15:L37" si="3">G15/$O$12</f>
        <v>1.398958679291009E-2</v>
      </c>
      <c r="M15" s="83"/>
      <c r="N15" s="78"/>
      <c r="O15" s="79"/>
    </row>
    <row r="16" spans="2:16" ht="20.25" x14ac:dyDescent="0.25">
      <c r="B16" s="84" t="s">
        <v>52</v>
      </c>
      <c r="C16" s="85">
        <v>40940057104.609924</v>
      </c>
      <c r="D16" s="85">
        <v>542875526448</v>
      </c>
      <c r="E16" s="85">
        <v>560720774795.57983</v>
      </c>
      <c r="F16" s="85">
        <v>32366606599.530006</v>
      </c>
      <c r="G16" s="85">
        <v>51938371746.250015</v>
      </c>
      <c r="H16" s="85">
        <v>53355272953.060028</v>
      </c>
      <c r="I16" s="86">
        <f t="shared" ref="I16:I36" si="4">IFERROR(G16/E16,"-")</f>
        <v>9.2627871270125534E-2</v>
      </c>
      <c r="J16" s="85">
        <f t="shared" si="1"/>
        <v>10998314641.640091</v>
      </c>
      <c r="K16" s="86">
        <f t="shared" si="2"/>
        <v>0.26864434051807079</v>
      </c>
      <c r="L16" s="86">
        <f t="shared" si="3"/>
        <v>5.9539419734506195E-3</v>
      </c>
      <c r="M16" s="87"/>
      <c r="N16" s="78"/>
      <c r="O16" s="79"/>
    </row>
    <row r="17" spans="2:15" ht="20.25" x14ac:dyDescent="0.25">
      <c r="B17" s="88" t="s">
        <v>53</v>
      </c>
      <c r="C17" s="89">
        <v>6845246539.1300001</v>
      </c>
      <c r="D17" s="89">
        <v>101897864549</v>
      </c>
      <c r="E17" s="89">
        <v>97818592884.860001</v>
      </c>
      <c r="F17" s="89">
        <v>1170381955.4299998</v>
      </c>
      <c r="G17" s="89">
        <v>7699324789.7999992</v>
      </c>
      <c r="H17" s="89">
        <v>7693936539.3400002</v>
      </c>
      <c r="I17" s="90">
        <f t="shared" si="4"/>
        <v>7.8710238644126643E-2</v>
      </c>
      <c r="J17" s="89">
        <f t="shared" si="1"/>
        <v>854078250.66999912</v>
      </c>
      <c r="K17" s="91">
        <f t="shared" si="2"/>
        <v>0.12476953836326669</v>
      </c>
      <c r="L17" s="91">
        <f t="shared" si="3"/>
        <v>8.8261012988973529E-4</v>
      </c>
      <c r="M17" s="87"/>
      <c r="N17" s="92"/>
      <c r="O17" s="79"/>
    </row>
    <row r="18" spans="2:15" ht="20.25" x14ac:dyDescent="0.25">
      <c r="B18" s="88" t="s">
        <v>23</v>
      </c>
      <c r="C18" s="89">
        <v>19101641970.970001</v>
      </c>
      <c r="D18" s="89">
        <v>324257115564</v>
      </c>
      <c r="E18" s="89">
        <v>311003416933</v>
      </c>
      <c r="F18" s="89">
        <v>20547156610.380001</v>
      </c>
      <c r="G18" s="89">
        <v>19782920765.43</v>
      </c>
      <c r="H18" s="89">
        <v>37083484749.659996</v>
      </c>
      <c r="I18" s="90">
        <f t="shared" si="4"/>
        <v>6.3609978824418739E-2</v>
      </c>
      <c r="J18" s="89">
        <f t="shared" si="1"/>
        <v>681278794.45999908</v>
      </c>
      <c r="K18" s="91">
        <f t="shared" si="2"/>
        <v>3.5665980730629467E-2</v>
      </c>
      <c r="L18" s="91">
        <f t="shared" si="3"/>
        <v>2.2678100668653669E-3</v>
      </c>
      <c r="M18" s="87"/>
      <c r="N18" s="93"/>
    </row>
    <row r="19" spans="2:15" ht="20.25" x14ac:dyDescent="0.25">
      <c r="B19" s="88" t="s">
        <v>54</v>
      </c>
      <c r="C19" s="89">
        <v>581071143.95000005</v>
      </c>
      <c r="D19" s="89">
        <v>13786016885</v>
      </c>
      <c r="E19" s="89">
        <v>43285686144</v>
      </c>
      <c r="F19" s="89">
        <v>4416227567.25</v>
      </c>
      <c r="G19" s="89">
        <v>4416227567.25</v>
      </c>
      <c r="H19" s="89">
        <v>5707292555.4200001</v>
      </c>
      <c r="I19" s="90">
        <f t="shared" si="4"/>
        <v>0.1020251256398797</v>
      </c>
      <c r="J19" s="89">
        <f t="shared" si="1"/>
        <v>3835156423.3000002</v>
      </c>
      <c r="K19" s="91">
        <f t="shared" si="2"/>
        <v>6.6001495053246133</v>
      </c>
      <c r="L19" s="91">
        <f t="shared" si="3"/>
        <v>5.0625311870424459E-4</v>
      </c>
      <c r="M19" s="87"/>
      <c r="N19" s="92"/>
    </row>
    <row r="20" spans="2:15" ht="20.25" x14ac:dyDescent="0.25">
      <c r="B20" s="94" t="s">
        <v>55</v>
      </c>
      <c r="C20" s="95">
        <v>21748928038.099995</v>
      </c>
      <c r="D20" s="95">
        <v>424672198458</v>
      </c>
      <c r="E20" s="95">
        <v>433362828559.34998</v>
      </c>
      <c r="F20" s="95">
        <v>38039696663.670006</v>
      </c>
      <c r="G20" s="95">
        <v>38198352245.94001</v>
      </c>
      <c r="H20" s="95">
        <v>33566145073.820011</v>
      </c>
      <c r="I20" s="96">
        <f t="shared" si="4"/>
        <v>8.8144044040243896E-2</v>
      </c>
      <c r="J20" s="95">
        <f t="shared" si="1"/>
        <v>16449424207.840015</v>
      </c>
      <c r="K20" s="97">
        <f t="shared" si="2"/>
        <v>0.75633264218924934</v>
      </c>
      <c r="L20" s="97">
        <f t="shared" si="3"/>
        <v>4.3788583489850087E-3</v>
      </c>
      <c r="M20" s="87"/>
      <c r="N20" s="92"/>
    </row>
    <row r="21" spans="2:15" ht="20.25" x14ac:dyDescent="0.25">
      <c r="B21" s="98" t="s">
        <v>56</v>
      </c>
      <c r="C21" s="99">
        <v>4476141098.7599993</v>
      </c>
      <c r="D21" s="99">
        <v>65883131456</v>
      </c>
      <c r="E21" s="99">
        <v>66289852068.969986</v>
      </c>
      <c r="F21" s="99">
        <v>4752264869.8099995</v>
      </c>
      <c r="G21" s="99">
        <v>4675006666.6100006</v>
      </c>
      <c r="H21" s="99">
        <v>4676987240.0600004</v>
      </c>
      <c r="I21" s="100">
        <f t="shared" si="4"/>
        <v>7.0523715481307467E-2</v>
      </c>
      <c r="J21" s="99">
        <f t="shared" si="1"/>
        <v>198865567.85000134</v>
      </c>
      <c r="K21" s="101">
        <f t="shared" si="2"/>
        <v>4.4427904184050848E-2</v>
      </c>
      <c r="L21" s="101">
        <f t="shared" si="3"/>
        <v>5.359181946342096E-4</v>
      </c>
      <c r="M21" s="102"/>
      <c r="N21" s="92"/>
    </row>
    <row r="22" spans="2:15" ht="20.25" x14ac:dyDescent="0.25">
      <c r="B22" s="103" t="s">
        <v>57</v>
      </c>
      <c r="C22" s="104">
        <v>15665656333.189997</v>
      </c>
      <c r="D22" s="104">
        <v>342169100277</v>
      </c>
      <c r="E22" s="104">
        <v>354666900240.92999</v>
      </c>
      <c r="F22" s="104">
        <v>32791637721.880001</v>
      </c>
      <c r="G22" s="104">
        <v>32979219469.690002</v>
      </c>
      <c r="H22" s="104">
        <v>27614705777.570007</v>
      </c>
      <c r="I22" s="105">
        <f t="shared" si="4"/>
        <v>9.298645982268651E-2</v>
      </c>
      <c r="J22" s="104">
        <f t="shared" si="1"/>
        <v>17313563136.500008</v>
      </c>
      <c r="K22" s="106">
        <f t="shared" si="2"/>
        <v>1.1051923244236297</v>
      </c>
      <c r="L22" s="106">
        <f t="shared" si="3"/>
        <v>3.7805643968113851E-3</v>
      </c>
      <c r="M22" s="102"/>
      <c r="N22" s="92"/>
    </row>
    <row r="23" spans="2:15" ht="20.25" x14ac:dyDescent="0.25">
      <c r="B23" s="103" t="s">
        <v>58</v>
      </c>
      <c r="C23" s="104">
        <v>32126277.190000001</v>
      </c>
      <c r="D23" s="104">
        <v>955120864</v>
      </c>
      <c r="E23" s="104">
        <v>1736755507.3</v>
      </c>
      <c r="F23" s="104">
        <v>67667728.480000004</v>
      </c>
      <c r="G23" s="104">
        <v>67667728.480000004</v>
      </c>
      <c r="H23" s="104">
        <v>717306323.22000003</v>
      </c>
      <c r="I23" s="105">
        <f t="shared" si="4"/>
        <v>3.8962149937383998E-2</v>
      </c>
      <c r="J23" s="104">
        <f t="shared" si="1"/>
        <v>35541451.290000007</v>
      </c>
      <c r="K23" s="106">
        <f t="shared" si="2"/>
        <v>1.1063046950570126</v>
      </c>
      <c r="L23" s="106">
        <f t="shared" si="3"/>
        <v>7.7570727633413121E-6</v>
      </c>
      <c r="M23" s="102"/>
      <c r="N23" s="92"/>
    </row>
    <row r="24" spans="2:15" ht="20.25" x14ac:dyDescent="0.25">
      <c r="B24" s="103" t="s">
        <v>59</v>
      </c>
      <c r="C24" s="104">
        <v>1575004328.9599998</v>
      </c>
      <c r="D24" s="104">
        <v>15664845861</v>
      </c>
      <c r="E24" s="104">
        <v>10669320742.150002</v>
      </c>
      <c r="F24" s="104">
        <v>428126343.49999994</v>
      </c>
      <c r="G24" s="104">
        <v>476458381.15999997</v>
      </c>
      <c r="H24" s="104">
        <v>557145732.96999991</v>
      </c>
      <c r="I24" s="105">
        <f t="shared" si="4"/>
        <v>4.4656861732323146E-2</v>
      </c>
      <c r="J24" s="104">
        <f t="shared" si="1"/>
        <v>-1098545947.7999997</v>
      </c>
      <c r="K24" s="106">
        <f t="shared" si="2"/>
        <v>-0.69748757358996394</v>
      </c>
      <c r="L24" s="106">
        <f t="shared" si="3"/>
        <v>5.4618684776071687E-5</v>
      </c>
      <c r="M24" s="102"/>
      <c r="N24" s="92"/>
    </row>
    <row r="25" spans="2:15" ht="20.25" x14ac:dyDescent="0.25">
      <c r="B25" s="107" t="s">
        <v>60</v>
      </c>
      <c r="C25" s="108">
        <v>124870122.45</v>
      </c>
      <c r="D25" s="108">
        <v>59963928</v>
      </c>
      <c r="E25" s="108">
        <v>159130834.72</v>
      </c>
      <c r="F25" s="108">
        <v>987091.79</v>
      </c>
      <c r="G25" s="108">
        <v>987091.79</v>
      </c>
      <c r="H25" s="108">
        <v>35882110.400000006</v>
      </c>
      <c r="I25" s="109">
        <f t="shared" si="4"/>
        <v>6.2030202489470106E-3</v>
      </c>
      <c r="J25" s="108">
        <f t="shared" si="1"/>
        <v>-123883030.66</v>
      </c>
      <c r="K25" s="109">
        <f t="shared" si="2"/>
        <v>-0.99209505227805594</v>
      </c>
      <c r="L25" s="110">
        <f t="shared" si="3"/>
        <v>1.1315501511758182E-7</v>
      </c>
      <c r="M25" s="87"/>
      <c r="N25" s="92"/>
    </row>
    <row r="26" spans="2:15" ht="20.25" x14ac:dyDescent="0.25">
      <c r="B26" s="111" t="s">
        <v>24</v>
      </c>
      <c r="C26" s="112">
        <f t="shared" ref="C26" si="5">SUM(C27:C31)+C35</f>
        <v>20197491312.000004</v>
      </c>
      <c r="D26" s="112">
        <f>D27+D28+D29+D30+D31+D35</f>
        <v>215284720455</v>
      </c>
      <c r="E26" s="112">
        <f>E27+E28+E29+E30+E31+E35</f>
        <v>222869547025.61029</v>
      </c>
      <c r="F26" s="112">
        <f>F27+F28+F29+F30+F31+F35</f>
        <v>13048353551.890001</v>
      </c>
      <c r="G26" s="112">
        <f>G27+G28+G29+G30+G31+G35</f>
        <v>13090652612.880001</v>
      </c>
      <c r="H26" s="112">
        <f>H27+H28+H29+H30+H31+H35</f>
        <v>15671662824.360001</v>
      </c>
      <c r="I26" s="113">
        <f t="shared" si="4"/>
        <v>5.8736838601712298E-2</v>
      </c>
      <c r="J26" s="112">
        <f t="shared" si="1"/>
        <v>-7106838699.1200027</v>
      </c>
      <c r="K26" s="113">
        <f t="shared" si="2"/>
        <v>-0.35186739725926225</v>
      </c>
      <c r="L26" s="113">
        <f t="shared" si="3"/>
        <v>1.5006436172561503E-3</v>
      </c>
      <c r="M26" s="83"/>
      <c r="N26" s="92"/>
    </row>
    <row r="27" spans="2:15" ht="20.25" x14ac:dyDescent="0.25">
      <c r="B27" s="114" t="s">
        <v>61</v>
      </c>
      <c r="C27" s="85">
        <v>7901973188.7100039</v>
      </c>
      <c r="D27" s="85">
        <v>65675086633</v>
      </c>
      <c r="E27" s="85">
        <v>73274224602.910034</v>
      </c>
      <c r="F27" s="85">
        <v>6383876528.9300003</v>
      </c>
      <c r="G27" s="85">
        <v>6102725829.5499973</v>
      </c>
      <c r="H27" s="85">
        <v>6186434995.4099979</v>
      </c>
      <c r="I27" s="86">
        <f t="shared" si="4"/>
        <v>8.3286119540972009E-2</v>
      </c>
      <c r="J27" s="85">
        <f t="shared" si="1"/>
        <v>-1799247359.1600065</v>
      </c>
      <c r="K27" s="86">
        <f t="shared" si="2"/>
        <v>-0.22769595848929139</v>
      </c>
      <c r="L27" s="86">
        <f t="shared" si="3"/>
        <v>6.9958441605636997E-4</v>
      </c>
      <c r="M27" s="87"/>
      <c r="N27" s="92"/>
    </row>
    <row r="28" spans="2:15" ht="20.25" x14ac:dyDescent="0.25">
      <c r="B28" s="94" t="s">
        <v>62</v>
      </c>
      <c r="C28" s="95">
        <v>3203541465.1199999</v>
      </c>
      <c r="D28" s="95">
        <v>71387716208</v>
      </c>
      <c r="E28" s="95">
        <v>64817585394.610184</v>
      </c>
      <c r="F28" s="95">
        <v>3808934889.6500006</v>
      </c>
      <c r="G28" s="95">
        <v>4037492095.3700013</v>
      </c>
      <c r="H28" s="95">
        <v>4786008292.8200006</v>
      </c>
      <c r="I28" s="97">
        <f t="shared" si="4"/>
        <v>6.2290072528769842E-2</v>
      </c>
      <c r="J28" s="95">
        <f t="shared" si="1"/>
        <v>833950630.25000143</v>
      </c>
      <c r="K28" s="97">
        <f t="shared" si="2"/>
        <v>0.26032147213638857</v>
      </c>
      <c r="L28" s="97">
        <f t="shared" si="3"/>
        <v>4.6283687466259804E-4</v>
      </c>
      <c r="M28" s="87"/>
      <c r="N28" s="93"/>
    </row>
    <row r="29" spans="2:15" ht="20.25" x14ac:dyDescent="0.25">
      <c r="B29" s="94" t="s">
        <v>63</v>
      </c>
      <c r="C29" s="95">
        <v>1354385.99</v>
      </c>
      <c r="D29" s="95">
        <v>16448771</v>
      </c>
      <c r="E29" s="95">
        <v>43185523.040000007</v>
      </c>
      <c r="F29" s="95">
        <v>-20604.239999999991</v>
      </c>
      <c r="G29" s="95">
        <v>292097.2</v>
      </c>
      <c r="H29" s="95">
        <v>556810.54</v>
      </c>
      <c r="I29" s="97">
        <f t="shared" si="4"/>
        <v>6.7637759007676936E-3</v>
      </c>
      <c r="J29" s="95">
        <f t="shared" si="1"/>
        <v>-1062288.79</v>
      </c>
      <c r="K29" s="97">
        <f t="shared" si="2"/>
        <v>-0.78433238223322144</v>
      </c>
      <c r="L29" s="97">
        <f t="shared" si="3"/>
        <v>3.3484487883141363E-8</v>
      </c>
      <c r="M29" s="87"/>
      <c r="N29" s="93"/>
    </row>
    <row r="30" spans="2:15" ht="20.25" x14ac:dyDescent="0.25">
      <c r="B30" s="115" t="s">
        <v>64</v>
      </c>
      <c r="C30" s="95">
        <v>518291593.97000003</v>
      </c>
      <c r="D30" s="95">
        <v>2770222220</v>
      </c>
      <c r="E30" s="95">
        <v>5477081184.0599995</v>
      </c>
      <c r="F30" s="95">
        <v>88226041.800000012</v>
      </c>
      <c r="G30" s="95">
        <v>166492155.37</v>
      </c>
      <c r="H30" s="95">
        <v>219144244.21000001</v>
      </c>
      <c r="I30" s="97">
        <f t="shared" si="4"/>
        <v>3.0397971067973883E-2</v>
      </c>
      <c r="J30" s="95">
        <f t="shared" si="1"/>
        <v>-351799438.60000002</v>
      </c>
      <c r="K30" s="97">
        <f t="shared" si="2"/>
        <v>-0.67876740177337902</v>
      </c>
      <c r="L30" s="97">
        <f t="shared" si="3"/>
        <v>1.908578568752064E-5</v>
      </c>
      <c r="M30" s="87"/>
      <c r="N30" s="92"/>
    </row>
    <row r="31" spans="2:15" ht="20.25" x14ac:dyDescent="0.25">
      <c r="B31" s="94" t="s">
        <v>65</v>
      </c>
      <c r="C31" s="95">
        <v>8572330678.210001</v>
      </c>
      <c r="D31" s="95">
        <v>72988962348</v>
      </c>
      <c r="E31" s="95">
        <v>79079034029.990067</v>
      </c>
      <c r="F31" s="95">
        <v>2767336695.75</v>
      </c>
      <c r="G31" s="95">
        <v>2783650435.3900003</v>
      </c>
      <c r="H31" s="95">
        <v>4479518481.3800001</v>
      </c>
      <c r="I31" s="97">
        <f t="shared" si="4"/>
        <v>3.5200865432098272E-2</v>
      </c>
      <c r="J31" s="95">
        <f t="shared" si="1"/>
        <v>-5788680242.8200006</v>
      </c>
      <c r="K31" s="97">
        <f t="shared" si="2"/>
        <v>-0.67527495848173957</v>
      </c>
      <c r="L31" s="97">
        <f t="shared" si="3"/>
        <v>3.1910305636177836E-4</v>
      </c>
      <c r="M31" s="87"/>
      <c r="N31" s="92"/>
    </row>
    <row r="32" spans="2:15" ht="20.25" x14ac:dyDescent="0.25">
      <c r="B32" s="116" t="s">
        <v>66</v>
      </c>
      <c r="C32" s="99">
        <v>94102269.810000002</v>
      </c>
      <c r="D32" s="99">
        <v>174800000</v>
      </c>
      <c r="E32" s="99">
        <v>1537575049.3399999</v>
      </c>
      <c r="F32" s="99">
        <v>45258410.25</v>
      </c>
      <c r="G32" s="99">
        <v>49925076.909999996</v>
      </c>
      <c r="H32" s="99">
        <v>51300076.909999996</v>
      </c>
      <c r="I32" s="101">
        <f t="shared" si="4"/>
        <v>3.2470009793297706E-2</v>
      </c>
      <c r="J32" s="99">
        <f t="shared" si="1"/>
        <v>-44177192.900000006</v>
      </c>
      <c r="K32" s="101">
        <f t="shared" si="2"/>
        <v>-0.46945937636995672</v>
      </c>
      <c r="L32" s="101">
        <f t="shared" si="3"/>
        <v>5.7231484343492355E-6</v>
      </c>
      <c r="M32" s="102"/>
      <c r="N32" s="92"/>
    </row>
    <row r="33" spans="2:15" ht="20.25" x14ac:dyDescent="0.25">
      <c r="B33" s="103" t="s">
        <v>67</v>
      </c>
      <c r="C33" s="104">
        <v>8478228408.4000006</v>
      </c>
      <c r="D33" s="104">
        <v>72814162348</v>
      </c>
      <c r="E33" s="104">
        <v>77540489845.980072</v>
      </c>
      <c r="F33" s="104">
        <v>2722078285.5</v>
      </c>
      <c r="G33" s="104">
        <v>2733725358.4800005</v>
      </c>
      <c r="H33" s="104">
        <v>4428218404.4700003</v>
      </c>
      <c r="I33" s="106">
        <f t="shared" si="4"/>
        <v>3.5255456393299078E-2</v>
      </c>
      <c r="J33" s="104">
        <f t="shared" si="1"/>
        <v>-5744503049.9200001</v>
      </c>
      <c r="K33" s="106">
        <f t="shared" si="2"/>
        <v>-0.67755936419789076</v>
      </c>
      <c r="L33" s="106">
        <f t="shared" si="3"/>
        <v>3.1337990792742912E-4</v>
      </c>
      <c r="M33" s="102"/>
      <c r="N33" s="92"/>
    </row>
    <row r="34" spans="2:15" ht="20.25" x14ac:dyDescent="0.25">
      <c r="B34" s="103" t="s">
        <v>68</v>
      </c>
      <c r="C34" s="104">
        <v>0</v>
      </c>
      <c r="D34" s="104">
        <v>0</v>
      </c>
      <c r="E34" s="104">
        <v>969134.67</v>
      </c>
      <c r="F34" s="104">
        <v>0</v>
      </c>
      <c r="G34" s="104">
        <v>0</v>
      </c>
      <c r="H34" s="104">
        <v>0</v>
      </c>
      <c r="I34" s="106">
        <f t="shared" si="4"/>
        <v>0</v>
      </c>
      <c r="J34" s="104">
        <f t="shared" si="1"/>
        <v>0</v>
      </c>
      <c r="K34" s="106" t="str">
        <f t="shared" si="2"/>
        <v>0.0%</v>
      </c>
      <c r="L34" s="106">
        <f t="shared" si="3"/>
        <v>0</v>
      </c>
      <c r="M34" s="102"/>
      <c r="N34" s="92"/>
    </row>
    <row r="35" spans="2:15" ht="21" thickBot="1" x14ac:dyDescent="0.3">
      <c r="B35" s="107" t="s">
        <v>69</v>
      </c>
      <c r="C35" s="108">
        <v>0</v>
      </c>
      <c r="D35" s="108">
        <v>2446284275</v>
      </c>
      <c r="E35" s="108">
        <v>178436290.99999988</v>
      </c>
      <c r="F35" s="108">
        <v>0</v>
      </c>
      <c r="G35" s="108">
        <v>0</v>
      </c>
      <c r="H35" s="108">
        <v>0</v>
      </c>
      <c r="I35" s="109">
        <f t="shared" si="4"/>
        <v>0</v>
      </c>
      <c r="J35" s="108">
        <f t="shared" si="1"/>
        <v>0</v>
      </c>
      <c r="K35" s="109" t="str">
        <f t="shared" si="2"/>
        <v>0.0%</v>
      </c>
      <c r="L35" s="110">
        <f t="shared" si="3"/>
        <v>0</v>
      </c>
      <c r="M35" s="87"/>
      <c r="N35" s="92"/>
    </row>
    <row r="36" spans="2:15" ht="21" thickBot="1" x14ac:dyDescent="0.3">
      <c r="B36" s="117" t="s">
        <v>70</v>
      </c>
      <c r="C36" s="118">
        <f>C15+C26</f>
        <v>109539306231.20992</v>
      </c>
      <c r="D36" s="118">
        <f t="shared" ref="D36:H36" si="6">D15+D26</f>
        <v>1622833406287</v>
      </c>
      <c r="E36" s="118">
        <f t="shared" si="6"/>
        <v>1669219977177.1201</v>
      </c>
      <c r="F36" s="118">
        <f t="shared" si="6"/>
        <v>109589410039.94</v>
      </c>
      <c r="G36" s="118">
        <f t="shared" si="6"/>
        <v>135126836819.34001</v>
      </c>
      <c r="H36" s="118">
        <f t="shared" si="6"/>
        <v>153113676806.06006</v>
      </c>
      <c r="I36" s="119">
        <f t="shared" si="4"/>
        <v>8.0952084606522631E-2</v>
      </c>
      <c r="J36" s="118">
        <f t="shared" si="1"/>
        <v>25587530588.130096</v>
      </c>
      <c r="K36" s="119">
        <f>IFERROR(J36/C36,"0.0%")</f>
        <v>0.23359222792703521</v>
      </c>
      <c r="L36" s="120">
        <f>G36/$O$12</f>
        <v>1.5490230410166242E-2</v>
      </c>
      <c r="M36" s="121"/>
      <c r="N36" s="78"/>
      <c r="O36" s="78"/>
    </row>
    <row r="37" spans="2:15" x14ac:dyDescent="0.25">
      <c r="B37" s="122"/>
      <c r="C37" s="123"/>
      <c r="D37" s="123"/>
      <c r="E37" s="123"/>
      <c r="F37" s="124"/>
      <c r="G37" s="125"/>
      <c r="H37" s="124"/>
      <c r="I37" s="126"/>
      <c r="J37" s="123"/>
      <c r="K37" s="126"/>
      <c r="L37" s="126">
        <f t="shared" si="3"/>
        <v>0</v>
      </c>
      <c r="M37" s="127"/>
      <c r="N37" s="93"/>
      <c r="O37" s="78"/>
    </row>
    <row r="38" spans="2:15" ht="18.75" x14ac:dyDescent="0.25">
      <c r="B38" s="128" t="s">
        <v>71</v>
      </c>
      <c r="G38" s="93"/>
      <c r="K38" s="93"/>
    </row>
    <row r="39" spans="2:15" ht="18.75" x14ac:dyDescent="0.3">
      <c r="B39" s="2" t="s">
        <v>35</v>
      </c>
      <c r="G39" s="129"/>
      <c r="H39" s="129"/>
    </row>
    <row r="40" spans="2:15" ht="18.75" x14ac:dyDescent="0.3">
      <c r="B40" s="2" t="s">
        <v>72</v>
      </c>
      <c r="G40" s="130"/>
      <c r="H40" s="131"/>
    </row>
    <row r="41" spans="2:15" ht="42" customHeight="1" x14ac:dyDescent="0.25">
      <c r="B41" s="433" t="s">
        <v>73</v>
      </c>
      <c r="C41" s="433"/>
      <c r="D41" s="433"/>
      <c r="E41" s="433"/>
      <c r="F41" s="433"/>
      <c r="G41" s="433"/>
      <c r="H41" s="433"/>
      <c r="I41" s="433"/>
      <c r="J41" s="433"/>
      <c r="K41" s="433"/>
      <c r="L41" s="433"/>
    </row>
    <row r="42" spans="2:15" ht="18.75" x14ac:dyDescent="0.25">
      <c r="B42" s="128" t="s">
        <v>74</v>
      </c>
      <c r="G42" s="93"/>
    </row>
    <row r="43" spans="2:15" x14ac:dyDescent="0.25">
      <c r="G43" s="12"/>
      <c r="I43" s="93"/>
      <c r="J43" s="93"/>
    </row>
    <row r="44" spans="2:15" x14ac:dyDescent="0.25">
      <c r="G44" s="12"/>
      <c r="J44" s="132"/>
      <c r="K44" s="78"/>
    </row>
    <row r="52" spans="7:9" x14ac:dyDescent="0.25">
      <c r="G52" s="133"/>
      <c r="H52" s="133"/>
      <c r="I52" s="133"/>
    </row>
    <row r="53" spans="7:9" x14ac:dyDescent="0.25">
      <c r="G53" s="133"/>
      <c r="H53" s="133"/>
      <c r="I53" s="133"/>
    </row>
  </sheetData>
  <mergeCells count="18">
    <mergeCell ref="B2:L2"/>
    <mergeCell ref="B3:L3"/>
    <mergeCell ref="B4:L4"/>
    <mergeCell ref="B7:L7"/>
    <mergeCell ref="B8:L8"/>
    <mergeCell ref="B41:L41"/>
    <mergeCell ref="D11:D13"/>
    <mergeCell ref="E11:I11"/>
    <mergeCell ref="E12:E13"/>
    <mergeCell ref="F12:F13"/>
    <mergeCell ref="G12:G13"/>
    <mergeCell ref="H12:H13"/>
    <mergeCell ref="I12:I13"/>
    <mergeCell ref="B10:B14"/>
    <mergeCell ref="D10:I10"/>
    <mergeCell ref="J10:K12"/>
    <mergeCell ref="L10:L13"/>
    <mergeCell ref="C11:C13"/>
  </mergeCells>
  <pageMargins left="0.7" right="0.7" top="0.75" bottom="0.75" header="0.3" footer="0.3"/>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0E98-E648-499F-8F57-A3D2DAFC3CB7}">
  <dimension ref="A2:N42"/>
  <sheetViews>
    <sheetView showGridLines="0" zoomScaleNormal="100" workbookViewId="0"/>
  </sheetViews>
  <sheetFormatPr baseColWidth="10" defaultColWidth="11.42578125" defaultRowHeight="15" x14ac:dyDescent="0.25"/>
  <cols>
    <col min="6" max="6" width="12.28515625" bestFit="1" customWidth="1"/>
    <col min="8" max="8" width="26.28515625" customWidth="1"/>
    <col min="10" max="10" width="18.140625" customWidth="1"/>
  </cols>
  <sheetData>
    <row r="2" spans="1:14" x14ac:dyDescent="0.25">
      <c r="B2" s="134"/>
      <c r="C2" s="134"/>
      <c r="D2" s="134"/>
      <c r="E2" s="134"/>
      <c r="F2" s="134"/>
      <c r="G2" s="134"/>
      <c r="H2" s="134"/>
      <c r="I2" s="134"/>
      <c r="J2" s="134"/>
    </row>
    <row r="3" spans="1:14" ht="14.45" customHeight="1" x14ac:dyDescent="0.25">
      <c r="A3" s="454" t="s">
        <v>0</v>
      </c>
      <c r="B3" s="454"/>
      <c r="C3" s="454"/>
      <c r="D3" s="454"/>
      <c r="E3" s="454"/>
      <c r="F3" s="454"/>
      <c r="G3" s="454"/>
      <c r="H3" s="454"/>
      <c r="I3" s="454"/>
      <c r="J3" s="454"/>
      <c r="K3" s="454"/>
      <c r="L3" s="454"/>
      <c r="M3" s="454"/>
    </row>
    <row r="4" spans="1:14" ht="14.45" customHeight="1" x14ac:dyDescent="0.25">
      <c r="A4" s="454" t="s">
        <v>1</v>
      </c>
      <c r="B4" s="454"/>
      <c r="C4" s="454"/>
      <c r="D4" s="454"/>
      <c r="E4" s="454"/>
      <c r="F4" s="454"/>
      <c r="G4" s="454"/>
      <c r="H4" s="454"/>
      <c r="I4" s="454"/>
      <c r="J4" s="454"/>
      <c r="K4" s="454"/>
      <c r="L4" s="454"/>
      <c r="M4" s="454"/>
    </row>
    <row r="5" spans="1:14" ht="14.45" customHeight="1" x14ac:dyDescent="0.25">
      <c r="A5" s="455" t="s">
        <v>2</v>
      </c>
      <c r="B5" s="455"/>
      <c r="C5" s="455"/>
      <c r="D5" s="455"/>
      <c r="E5" s="455"/>
      <c r="F5" s="455"/>
      <c r="G5" s="455"/>
      <c r="H5" s="455"/>
      <c r="I5" s="455"/>
      <c r="J5" s="455"/>
      <c r="K5" s="455"/>
      <c r="L5" s="455"/>
      <c r="M5" s="455"/>
    </row>
    <row r="6" spans="1:14" x14ac:dyDescent="0.25">
      <c r="B6" s="134"/>
      <c r="C6" s="134"/>
      <c r="D6" s="134"/>
      <c r="E6" s="134"/>
      <c r="F6" s="134"/>
      <c r="G6" s="134"/>
      <c r="H6" s="134"/>
      <c r="I6" s="134"/>
      <c r="J6" s="134"/>
    </row>
    <row r="7" spans="1:14" ht="15.75" x14ac:dyDescent="0.25">
      <c r="A7" s="456" t="s">
        <v>75</v>
      </c>
      <c r="B7" s="456"/>
      <c r="C7" s="456"/>
      <c r="D7" s="456"/>
      <c r="E7" s="456"/>
      <c r="F7" s="456"/>
      <c r="G7" s="456"/>
      <c r="H7" s="456"/>
      <c r="I7" s="456"/>
      <c r="J7" s="456"/>
      <c r="K7" s="456"/>
      <c r="L7" s="456"/>
      <c r="M7" s="456"/>
    </row>
    <row r="8" spans="1:14" ht="15.75" x14ac:dyDescent="0.25">
      <c r="A8" s="457" t="s">
        <v>76</v>
      </c>
      <c r="B8" s="457"/>
      <c r="C8" s="457"/>
      <c r="D8" s="457"/>
      <c r="E8" s="457"/>
      <c r="F8" s="457"/>
      <c r="G8" s="457"/>
      <c r="H8" s="457"/>
      <c r="I8" s="457"/>
      <c r="J8" s="457"/>
      <c r="K8" s="457"/>
      <c r="L8" s="457"/>
      <c r="M8" s="457"/>
      <c r="N8" s="457"/>
    </row>
    <row r="9" spans="1:14" x14ac:dyDescent="0.25">
      <c r="A9" s="453" t="s">
        <v>77</v>
      </c>
      <c r="B9" s="453"/>
      <c r="C9" s="453"/>
      <c r="D9" s="453"/>
      <c r="E9" s="453"/>
      <c r="F9" s="453"/>
      <c r="G9" s="453"/>
      <c r="H9" s="453"/>
      <c r="I9" s="453"/>
      <c r="J9" s="453"/>
      <c r="K9" s="453"/>
      <c r="L9" s="453"/>
      <c r="M9" s="453"/>
    </row>
    <row r="32" spans="4:4" ht="15.75" x14ac:dyDescent="0.25">
      <c r="D32" s="136" t="s">
        <v>78</v>
      </c>
    </row>
    <row r="33" spans="4:6" x14ac:dyDescent="0.25">
      <c r="D33" s="137" t="s">
        <v>35</v>
      </c>
      <c r="F33" s="138"/>
    </row>
    <row r="34" spans="4:6" ht="15.75" x14ac:dyDescent="0.25">
      <c r="D34" s="136" t="s">
        <v>79</v>
      </c>
    </row>
    <row r="35" spans="4:6" x14ac:dyDescent="0.25">
      <c r="D35" s="79"/>
    </row>
    <row r="42" spans="4:6" x14ac:dyDescent="0.25">
      <c r="F42" s="139"/>
    </row>
  </sheetData>
  <mergeCells count="6">
    <mergeCell ref="A9:M9"/>
    <mergeCell ref="A3:M3"/>
    <mergeCell ref="A4:M4"/>
    <mergeCell ref="A5:M5"/>
    <mergeCell ref="A7:M7"/>
    <mergeCell ref="A8:N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665D-5369-41E0-B313-7A988BBC6998}">
  <dimension ref="B2:O36"/>
  <sheetViews>
    <sheetView showGridLines="0" zoomScaleNormal="100" workbookViewId="0"/>
  </sheetViews>
  <sheetFormatPr baseColWidth="10" defaultColWidth="11.42578125" defaultRowHeight="15" x14ac:dyDescent="0.25"/>
  <sheetData>
    <row r="2" spans="2:15" x14ac:dyDescent="0.25">
      <c r="B2" s="140"/>
      <c r="C2" s="140"/>
      <c r="D2" s="140"/>
      <c r="E2" s="140"/>
      <c r="F2" s="140"/>
      <c r="G2" s="140"/>
      <c r="H2" s="140"/>
      <c r="I2" s="140"/>
      <c r="J2" s="140"/>
    </row>
    <row r="3" spans="2:15" x14ac:dyDescent="0.25">
      <c r="B3" s="454" t="s">
        <v>0</v>
      </c>
      <c r="C3" s="454"/>
      <c r="D3" s="454"/>
      <c r="E3" s="454"/>
      <c r="F3" s="454"/>
      <c r="G3" s="454"/>
      <c r="H3" s="454"/>
      <c r="I3" s="454"/>
      <c r="J3" s="454"/>
    </row>
    <row r="4" spans="2:15" x14ac:dyDescent="0.25">
      <c r="B4" s="454" t="s">
        <v>1</v>
      </c>
      <c r="C4" s="454"/>
      <c r="D4" s="454"/>
      <c r="E4" s="454"/>
      <c r="F4" s="454"/>
      <c r="G4" s="454"/>
      <c r="H4" s="454"/>
      <c r="I4" s="454"/>
      <c r="J4" s="454"/>
    </row>
    <row r="5" spans="2:15" x14ac:dyDescent="0.25">
      <c r="B5" s="455" t="s">
        <v>2</v>
      </c>
      <c r="C5" s="455"/>
      <c r="D5" s="455"/>
      <c r="E5" s="455"/>
      <c r="F5" s="455"/>
      <c r="G5" s="455"/>
      <c r="H5" s="455"/>
      <c r="I5" s="455"/>
      <c r="J5" s="455"/>
    </row>
    <row r="6" spans="2:15" x14ac:dyDescent="0.25">
      <c r="B6" s="140"/>
      <c r="C6" s="140"/>
      <c r="D6" s="140"/>
      <c r="E6" s="140"/>
      <c r="F6" s="140"/>
      <c r="G6" s="140"/>
      <c r="H6" s="140"/>
      <c r="I6" s="140"/>
      <c r="J6" s="140"/>
    </row>
    <row r="7" spans="2:15" ht="15.75" x14ac:dyDescent="0.25">
      <c r="B7" s="456" t="s">
        <v>80</v>
      </c>
      <c r="C7" s="456"/>
      <c r="D7" s="456"/>
      <c r="E7" s="456"/>
      <c r="F7" s="456"/>
      <c r="G7" s="456"/>
      <c r="H7" s="456"/>
      <c r="I7" s="456"/>
      <c r="J7" s="456"/>
      <c r="K7" s="456"/>
      <c r="L7" s="141"/>
      <c r="M7" s="141"/>
      <c r="N7" s="141"/>
    </row>
    <row r="8" spans="2:15" ht="15.75" x14ac:dyDescent="0.25">
      <c r="B8" s="457" t="s">
        <v>76</v>
      </c>
      <c r="C8" s="457"/>
      <c r="D8" s="457"/>
      <c r="E8" s="457"/>
      <c r="F8" s="457"/>
      <c r="G8" s="457"/>
      <c r="H8" s="457"/>
      <c r="I8" s="457"/>
      <c r="J8" s="457"/>
      <c r="K8" s="457"/>
      <c r="L8" s="457"/>
      <c r="M8" s="142"/>
      <c r="N8" s="142"/>
      <c r="O8" s="142"/>
    </row>
    <row r="9" spans="2:15" x14ac:dyDescent="0.25">
      <c r="B9" s="453" t="s">
        <v>77</v>
      </c>
      <c r="C9" s="453"/>
      <c r="D9" s="453"/>
      <c r="E9" s="453"/>
      <c r="F9" s="453"/>
      <c r="G9" s="453"/>
      <c r="H9" s="453"/>
      <c r="I9" s="453"/>
      <c r="J9" s="453"/>
    </row>
    <row r="34" spans="3:3" ht="15.75" x14ac:dyDescent="0.25">
      <c r="C34" s="136" t="s">
        <v>78</v>
      </c>
    </row>
    <row r="35" spans="3:3" x14ac:dyDescent="0.25">
      <c r="C35" s="137" t="s">
        <v>35</v>
      </c>
    </row>
    <row r="36" spans="3:3" ht="15.75" x14ac:dyDescent="0.25">
      <c r="C36" s="136" t="s">
        <v>79</v>
      </c>
    </row>
  </sheetData>
  <mergeCells count="6">
    <mergeCell ref="B9:J9"/>
    <mergeCell ref="B3:J3"/>
    <mergeCell ref="B4:J4"/>
    <mergeCell ref="B5:J5"/>
    <mergeCell ref="B7:K7"/>
    <mergeCell ref="B8:L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B4F03-45F1-4441-8244-0A32E9D4664C}">
  <dimension ref="C1:L28"/>
  <sheetViews>
    <sheetView showGridLines="0" zoomScale="90" zoomScaleNormal="90" workbookViewId="0">
      <selection activeCell="J39" sqref="J39"/>
    </sheetView>
  </sheetViews>
  <sheetFormatPr baseColWidth="10" defaultColWidth="11.5703125" defaultRowHeight="15" x14ac:dyDescent="0.25"/>
  <cols>
    <col min="1" max="2" width="11.5703125" style="79"/>
    <col min="3" max="3" width="23.42578125" style="79" customWidth="1"/>
    <col min="4" max="16384" width="11.5703125" style="79"/>
  </cols>
  <sheetData>
    <row r="1" spans="3:12" x14ac:dyDescent="0.25">
      <c r="D1" s="217"/>
      <c r="E1" s="217"/>
      <c r="F1" s="217"/>
      <c r="G1" s="217"/>
      <c r="H1" s="217"/>
      <c r="L1" s="61"/>
    </row>
    <row r="2" spans="3:12" ht="15.75" x14ac:dyDescent="0.25">
      <c r="C2" s="458" t="s">
        <v>0</v>
      </c>
      <c r="D2" s="458"/>
      <c r="E2" s="458"/>
      <c r="F2" s="458"/>
      <c r="G2" s="458"/>
      <c r="H2" s="458"/>
      <c r="I2" s="458"/>
    </row>
    <row r="3" spans="3:12" ht="15.75" x14ac:dyDescent="0.25">
      <c r="C3" s="458" t="s">
        <v>1</v>
      </c>
      <c r="D3" s="458"/>
      <c r="E3" s="458"/>
      <c r="F3" s="458"/>
      <c r="G3" s="458"/>
      <c r="H3" s="458"/>
      <c r="I3" s="458"/>
    </row>
    <row r="4" spans="3:12" ht="15.75" x14ac:dyDescent="0.25">
      <c r="C4" s="459" t="s">
        <v>2</v>
      </c>
      <c r="D4" s="459"/>
      <c r="E4" s="459"/>
      <c r="F4" s="459"/>
      <c r="G4" s="459"/>
      <c r="H4" s="459"/>
      <c r="I4" s="459"/>
    </row>
    <row r="5" spans="3:12" ht="23.25" x14ac:dyDescent="0.35">
      <c r="D5" s="217"/>
      <c r="E5" s="217"/>
      <c r="F5" s="217"/>
      <c r="G5" s="217"/>
      <c r="H5" s="217"/>
      <c r="L5" s="218"/>
    </row>
    <row r="6" spans="3:12" ht="15.75" x14ac:dyDescent="0.25">
      <c r="C6" s="460" t="s">
        <v>155</v>
      </c>
      <c r="D6" s="460"/>
      <c r="E6" s="460"/>
      <c r="F6" s="460"/>
      <c r="G6" s="460"/>
      <c r="H6" s="460"/>
      <c r="I6" s="460"/>
      <c r="J6" s="460"/>
    </row>
    <row r="7" spans="3:12" ht="15.75" x14ac:dyDescent="0.25">
      <c r="C7" s="461" t="s">
        <v>77</v>
      </c>
      <c r="D7" s="461"/>
      <c r="E7" s="461"/>
      <c r="F7" s="461"/>
      <c r="G7" s="461"/>
      <c r="H7" s="461"/>
      <c r="I7" s="461"/>
      <c r="J7" s="461"/>
    </row>
    <row r="10" spans="3:12" x14ac:dyDescent="0.25">
      <c r="E10" s="133"/>
    </row>
    <row r="22" spans="3:3" ht="23.45" customHeight="1" x14ac:dyDescent="0.25"/>
    <row r="26" spans="3:3" x14ac:dyDescent="0.25">
      <c r="C26" s="219" t="s">
        <v>156</v>
      </c>
    </row>
    <row r="27" spans="3:3" x14ac:dyDescent="0.25">
      <c r="C27" s="220" t="s">
        <v>157</v>
      </c>
    </row>
    <row r="28" spans="3:3" x14ac:dyDescent="0.25">
      <c r="C28" s="219" t="s">
        <v>158</v>
      </c>
    </row>
  </sheetData>
  <mergeCells count="5">
    <mergeCell ref="C2:I2"/>
    <mergeCell ref="C3:I3"/>
    <mergeCell ref="C4:I4"/>
    <mergeCell ref="C6:J6"/>
    <mergeCell ref="C7:J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DFD6E-8A26-4A32-9FE9-98865EE3BF8D}">
  <dimension ref="A1:O320"/>
  <sheetViews>
    <sheetView showGridLines="0" zoomScale="50" zoomScaleNormal="50" workbookViewId="0"/>
  </sheetViews>
  <sheetFormatPr baseColWidth="10" defaultColWidth="11.42578125" defaultRowHeight="15" x14ac:dyDescent="0.25"/>
  <cols>
    <col min="1" max="2" width="11.42578125" style="61"/>
    <col min="3" max="3" width="110.28515625" style="61" customWidth="1"/>
    <col min="4" max="4" width="29.28515625" style="61" customWidth="1"/>
    <col min="5" max="6" width="26" style="61" customWidth="1"/>
    <col min="7" max="7" width="30.85546875" style="61" customWidth="1"/>
    <col min="8" max="8" width="25.85546875" style="61" customWidth="1"/>
    <col min="9" max="9" width="26" style="61" customWidth="1"/>
    <col min="10" max="10" width="23" style="61" customWidth="1"/>
    <col min="11" max="11" width="17.5703125" style="61" customWidth="1"/>
    <col min="12" max="12" width="21.5703125" style="61" customWidth="1"/>
    <col min="13" max="13" width="11.42578125" style="61"/>
    <col min="14" max="14" width="36.7109375" style="61" customWidth="1"/>
    <col min="15" max="15" width="24.28515625" style="61" customWidth="1"/>
    <col min="16" max="16384" width="11.42578125" style="61"/>
  </cols>
  <sheetData>
    <row r="1" spans="1:15" x14ac:dyDescent="0.25">
      <c r="A1" s="79"/>
      <c r="B1" s="79"/>
      <c r="C1" s="221"/>
      <c r="D1" s="221"/>
      <c r="E1" s="221"/>
      <c r="F1" s="221"/>
      <c r="G1" s="221"/>
      <c r="H1" s="221"/>
      <c r="I1" s="79"/>
      <c r="J1" s="79"/>
      <c r="K1" s="79"/>
    </row>
    <row r="2" spans="1:15" s="222" customFormat="1" ht="22.15" customHeight="1" x14ac:dyDescent="0.25">
      <c r="A2" s="79"/>
      <c r="C2" s="463" t="s">
        <v>0</v>
      </c>
      <c r="D2" s="463"/>
      <c r="E2" s="463"/>
      <c r="F2" s="463"/>
      <c r="G2" s="463"/>
      <c r="H2" s="463"/>
      <c r="I2" s="463"/>
      <c r="J2" s="463"/>
      <c r="K2" s="463"/>
      <c r="L2" s="463"/>
      <c r="M2" s="63"/>
      <c r="N2" s="63"/>
      <c r="O2" s="63"/>
    </row>
    <row r="3" spans="1:15" s="222" customFormat="1" ht="24" customHeight="1" x14ac:dyDescent="0.25">
      <c r="A3" s="79"/>
      <c r="C3" s="463" t="s">
        <v>1</v>
      </c>
      <c r="D3" s="463"/>
      <c r="E3" s="463"/>
      <c r="F3" s="463"/>
      <c r="G3" s="463"/>
      <c r="H3" s="463"/>
      <c r="I3" s="463"/>
      <c r="J3" s="463"/>
      <c r="K3" s="463"/>
      <c r="L3" s="463"/>
      <c r="M3" s="63"/>
      <c r="N3" s="63"/>
      <c r="O3" s="63"/>
    </row>
    <row r="4" spans="1:15" s="222" customFormat="1" ht="28.9" customHeight="1" thickBot="1" x14ac:dyDescent="0.3">
      <c r="A4" s="79"/>
      <c r="C4" s="464" t="s">
        <v>2</v>
      </c>
      <c r="D4" s="464"/>
      <c r="E4" s="464"/>
      <c r="F4" s="464"/>
      <c r="G4" s="464"/>
      <c r="H4" s="464"/>
      <c r="I4" s="464"/>
      <c r="J4" s="464"/>
      <c r="K4" s="464"/>
      <c r="L4" s="464"/>
      <c r="M4" s="64"/>
      <c r="N4" s="64"/>
      <c r="O4" s="64"/>
    </row>
    <row r="5" spans="1:15" ht="24" thickBot="1" x14ac:dyDescent="0.4">
      <c r="D5" s="218"/>
      <c r="E5" s="218"/>
      <c r="F5" s="218"/>
      <c r="G5" s="218"/>
      <c r="H5" s="218"/>
      <c r="I5" s="218"/>
      <c r="J5" s="218"/>
      <c r="K5" s="218"/>
      <c r="L5" s="218"/>
      <c r="N5" s="223" t="s">
        <v>4</v>
      </c>
      <c r="O5" s="224">
        <v>8723358739109.2793</v>
      </c>
    </row>
    <row r="6" spans="1:15" ht="23.25" x14ac:dyDescent="0.35">
      <c r="C6" s="465" t="s">
        <v>159</v>
      </c>
      <c r="D6" s="465"/>
      <c r="E6" s="465"/>
      <c r="F6" s="465"/>
      <c r="G6" s="465"/>
      <c r="H6" s="465"/>
      <c r="I6" s="465"/>
      <c r="J6" s="465"/>
      <c r="K6" s="465"/>
      <c r="L6" s="465"/>
      <c r="N6" s="79"/>
      <c r="O6" s="225"/>
    </row>
    <row r="7" spans="1:15" ht="23.25" x14ac:dyDescent="0.35">
      <c r="C7" s="466" t="s">
        <v>77</v>
      </c>
      <c r="D7" s="466"/>
      <c r="E7" s="466"/>
      <c r="F7" s="466"/>
      <c r="G7" s="466"/>
      <c r="H7" s="466"/>
      <c r="I7" s="466"/>
      <c r="J7" s="466"/>
      <c r="K7" s="466"/>
      <c r="L7" s="466"/>
      <c r="N7" s="79"/>
      <c r="O7" s="225"/>
    </row>
    <row r="8" spans="1:15" x14ac:dyDescent="0.25">
      <c r="C8" s="226"/>
      <c r="N8" s="227"/>
    </row>
    <row r="9" spans="1:15" ht="15.75" thickBot="1" x14ac:dyDescent="0.3">
      <c r="C9" s="226"/>
      <c r="D9" s="228"/>
      <c r="E9" s="228"/>
      <c r="F9" s="228"/>
      <c r="G9" s="228"/>
      <c r="H9" s="228"/>
      <c r="I9" s="228"/>
      <c r="J9" s="228"/>
      <c r="K9" s="228"/>
      <c r="L9" s="229"/>
      <c r="N9" s="227"/>
    </row>
    <row r="10" spans="1:15" ht="25.15" customHeight="1" thickBot="1" x14ac:dyDescent="0.3">
      <c r="C10" s="467" t="s">
        <v>5</v>
      </c>
      <c r="D10" s="230">
        <v>2025</v>
      </c>
      <c r="E10" s="470">
        <v>2026</v>
      </c>
      <c r="F10" s="471"/>
      <c r="G10" s="471"/>
      <c r="H10" s="471"/>
      <c r="I10" s="472"/>
      <c r="J10" s="473" t="s">
        <v>160</v>
      </c>
      <c r="K10" s="474"/>
      <c r="L10" s="473" t="s">
        <v>37</v>
      </c>
    </row>
    <row r="11" spans="1:15" ht="18.75" customHeight="1" x14ac:dyDescent="0.25">
      <c r="C11" s="468"/>
      <c r="D11" s="440" t="s">
        <v>161</v>
      </c>
      <c r="E11" s="434" t="s">
        <v>39</v>
      </c>
      <c r="F11" s="434" t="s">
        <v>6</v>
      </c>
      <c r="G11" s="475" t="s">
        <v>42</v>
      </c>
      <c r="H11" s="478" t="s">
        <v>43</v>
      </c>
      <c r="I11" s="481" t="s">
        <v>44</v>
      </c>
      <c r="J11" s="448"/>
      <c r="K11" s="449"/>
      <c r="L11" s="448"/>
    </row>
    <row r="12" spans="1:15" ht="15" customHeight="1" thickBot="1" x14ac:dyDescent="0.3">
      <c r="C12" s="468"/>
      <c r="D12" s="449"/>
      <c r="E12" s="435"/>
      <c r="F12" s="435"/>
      <c r="G12" s="476"/>
      <c r="H12" s="479"/>
      <c r="I12" s="482"/>
      <c r="J12" s="450"/>
      <c r="K12" s="441"/>
      <c r="L12" s="448"/>
    </row>
    <row r="13" spans="1:15" ht="21" thickBot="1" x14ac:dyDescent="0.3">
      <c r="C13" s="468"/>
      <c r="D13" s="441"/>
      <c r="E13" s="436"/>
      <c r="F13" s="436"/>
      <c r="G13" s="477"/>
      <c r="H13" s="480"/>
      <c r="I13" s="483"/>
      <c r="J13" s="231" t="s">
        <v>46</v>
      </c>
      <c r="K13" s="73" t="s">
        <v>47</v>
      </c>
      <c r="L13" s="450"/>
    </row>
    <row r="14" spans="1:15" ht="21" thickBot="1" x14ac:dyDescent="0.3">
      <c r="C14" s="469"/>
      <c r="D14" s="232">
        <v>1</v>
      </c>
      <c r="E14" s="233">
        <v>2</v>
      </c>
      <c r="F14" s="233">
        <v>3</v>
      </c>
      <c r="G14" s="233">
        <v>4</v>
      </c>
      <c r="H14" s="232">
        <v>5</v>
      </c>
      <c r="I14" s="233">
        <v>6</v>
      </c>
      <c r="J14" s="233" t="s">
        <v>162</v>
      </c>
      <c r="K14" s="233" t="s">
        <v>163</v>
      </c>
      <c r="L14" s="77" t="s">
        <v>164</v>
      </c>
      <c r="O14" s="234"/>
    </row>
    <row r="15" spans="1:15" ht="20.25" x14ac:dyDescent="0.3">
      <c r="C15" s="235" t="s">
        <v>165</v>
      </c>
      <c r="D15" s="236">
        <f t="shared" ref="D15:I15" si="0">D17+D16</f>
        <v>742262830</v>
      </c>
      <c r="E15" s="236">
        <f t="shared" si="0"/>
        <v>8907795183</v>
      </c>
      <c r="F15" s="236">
        <f t="shared" si="0"/>
        <v>8907795183</v>
      </c>
      <c r="G15" s="236">
        <f t="shared" si="0"/>
        <v>841930029</v>
      </c>
      <c r="H15" s="236">
        <f t="shared" si="0"/>
        <v>841930029</v>
      </c>
      <c r="I15" s="236">
        <f t="shared" si="0"/>
        <v>841930029</v>
      </c>
      <c r="J15" s="236">
        <f t="shared" ref="J15:J54" si="1">H15-D15</f>
        <v>99667199</v>
      </c>
      <c r="K15" s="237">
        <f t="shared" ref="K15:K54" si="2">IFERROR(J15/D15,"0.0%")</f>
        <v>0.13427480802184316</v>
      </c>
      <c r="L15" s="237">
        <f t="shared" ref="L15:L54" si="3">H15/$O$5</f>
        <v>9.6514433738164408E-5</v>
      </c>
      <c r="M15" s="93"/>
      <c r="O15" s="238"/>
    </row>
    <row r="16" spans="1:15" ht="20.25" x14ac:dyDescent="0.3">
      <c r="C16" s="239" t="s">
        <v>166</v>
      </c>
      <c r="D16" s="104">
        <v>250898248</v>
      </c>
      <c r="E16" s="104">
        <v>3010779124</v>
      </c>
      <c r="F16" s="104">
        <v>3010779124</v>
      </c>
      <c r="G16" s="104">
        <v>350512038</v>
      </c>
      <c r="H16" s="99">
        <v>350512038</v>
      </c>
      <c r="I16" s="104">
        <v>350512038</v>
      </c>
      <c r="J16" s="240">
        <f t="shared" si="1"/>
        <v>99613790</v>
      </c>
      <c r="K16" s="241">
        <f t="shared" si="2"/>
        <v>0.3970286392753129</v>
      </c>
      <c r="L16" s="241">
        <f t="shared" si="3"/>
        <v>4.0180857910675577E-5</v>
      </c>
      <c r="M16" s="93"/>
    </row>
    <row r="17" spans="3:15" ht="20.25" x14ac:dyDescent="0.3">
      <c r="C17" s="242" t="s">
        <v>167</v>
      </c>
      <c r="D17" s="104">
        <v>491364582</v>
      </c>
      <c r="E17" s="104">
        <v>5897016059</v>
      </c>
      <c r="F17" s="104">
        <v>5897016059</v>
      </c>
      <c r="G17" s="104">
        <v>491417991</v>
      </c>
      <c r="H17" s="99">
        <v>491417991</v>
      </c>
      <c r="I17" s="104">
        <v>491417991</v>
      </c>
      <c r="J17" s="198">
        <f t="shared" si="1"/>
        <v>53409</v>
      </c>
      <c r="K17" s="243">
        <f t="shared" si="2"/>
        <v>1.0869525797445449E-4</v>
      </c>
      <c r="L17" s="199">
        <f t="shared" si="3"/>
        <v>5.6333575827488838E-5</v>
      </c>
      <c r="M17" s="93"/>
      <c r="N17" s="12"/>
    </row>
    <row r="18" spans="3:15" ht="20.25" x14ac:dyDescent="0.3">
      <c r="C18" s="235" t="s">
        <v>168</v>
      </c>
      <c r="D18" s="236">
        <f t="shared" ref="D18:I18" si="4">SUM(D19:D41)</f>
        <v>83329913545.12001</v>
      </c>
      <c r="E18" s="236">
        <f t="shared" si="4"/>
        <v>1069716331147</v>
      </c>
      <c r="F18" s="236">
        <f t="shared" si="4"/>
        <v>1105759717503.1206</v>
      </c>
      <c r="G18" s="236">
        <f t="shared" si="4"/>
        <v>66668043432.75</v>
      </c>
      <c r="H18" s="236">
        <f t="shared" si="4"/>
        <v>88411016847.140015</v>
      </c>
      <c r="I18" s="236">
        <f t="shared" si="4"/>
        <v>93962582087.620056</v>
      </c>
      <c r="J18" s="236">
        <f t="shared" si="1"/>
        <v>5081103302.0200043</v>
      </c>
      <c r="K18" s="237">
        <f t="shared" si="2"/>
        <v>6.0975741913721994E-2</v>
      </c>
      <c r="L18" s="237">
        <f t="shared" si="3"/>
        <v>1.0134974324828403E-2</v>
      </c>
      <c r="M18" s="93"/>
    </row>
    <row r="19" spans="3:15" ht="20.25" x14ac:dyDescent="0.3">
      <c r="C19" s="244" t="s">
        <v>169</v>
      </c>
      <c r="D19" s="104">
        <v>7504323674.8700037</v>
      </c>
      <c r="E19" s="104">
        <v>130289851958</v>
      </c>
      <c r="F19" s="104">
        <v>132186960919.04019</v>
      </c>
      <c r="G19" s="104">
        <v>6405222631.7100019</v>
      </c>
      <c r="H19" s="99">
        <v>7911194940.2500029</v>
      </c>
      <c r="I19" s="104">
        <v>8681584000.2000046</v>
      </c>
      <c r="J19" s="240">
        <f t="shared" si="1"/>
        <v>406871265.37999916</v>
      </c>
      <c r="K19" s="241">
        <f t="shared" si="2"/>
        <v>5.4218245775099427E-2</v>
      </c>
      <c r="L19" s="241">
        <f t="shared" si="3"/>
        <v>9.0689781044792799E-4</v>
      </c>
      <c r="M19" s="93"/>
    </row>
    <row r="20" spans="3:15" ht="20.25" x14ac:dyDescent="0.3">
      <c r="C20" s="245" t="s">
        <v>170</v>
      </c>
      <c r="D20" s="104">
        <v>10315702913.120012</v>
      </c>
      <c r="E20" s="104">
        <v>81924855519</v>
      </c>
      <c r="F20" s="104">
        <v>83934197378.290131</v>
      </c>
      <c r="G20" s="104">
        <v>6620863093.1099987</v>
      </c>
      <c r="H20" s="99">
        <v>6628948079.8100014</v>
      </c>
      <c r="I20" s="104">
        <v>6702235935.6100035</v>
      </c>
      <c r="J20" s="104">
        <f t="shared" si="1"/>
        <v>-3686754833.3100109</v>
      </c>
      <c r="K20" s="106">
        <f t="shared" si="2"/>
        <v>-0.3573924980546907</v>
      </c>
      <c r="L20" s="106">
        <f t="shared" si="3"/>
        <v>7.5990776925068506E-4</v>
      </c>
      <c r="M20" s="93"/>
    </row>
    <row r="21" spans="3:15" ht="20.25" x14ac:dyDescent="0.3">
      <c r="C21" s="244" t="s">
        <v>171</v>
      </c>
      <c r="D21" s="104">
        <v>4950854275.6100016</v>
      </c>
      <c r="E21" s="104">
        <v>68686619634</v>
      </c>
      <c r="F21" s="104">
        <v>69457611508.170059</v>
      </c>
      <c r="G21" s="104">
        <v>1188314846.3899996</v>
      </c>
      <c r="H21" s="99">
        <v>4745470871.21</v>
      </c>
      <c r="I21" s="104">
        <v>5202950749.9700031</v>
      </c>
      <c r="J21" s="104">
        <f t="shared" si="1"/>
        <v>-205383404.40000153</v>
      </c>
      <c r="K21" s="106">
        <f t="shared" si="2"/>
        <v>-4.1484437425639224E-2</v>
      </c>
      <c r="L21" s="106">
        <f t="shared" si="3"/>
        <v>5.439958407229906E-4</v>
      </c>
      <c r="M21" s="93"/>
    </row>
    <row r="22" spans="3:15" ht="20.25" x14ac:dyDescent="0.3">
      <c r="C22" s="242" t="s">
        <v>172</v>
      </c>
      <c r="D22" s="104">
        <v>998001000.16999972</v>
      </c>
      <c r="E22" s="104">
        <v>15186213375</v>
      </c>
      <c r="F22" s="104">
        <v>15600084915.350002</v>
      </c>
      <c r="G22" s="104">
        <v>549637736.61000013</v>
      </c>
      <c r="H22" s="99">
        <v>1015253417.8200002</v>
      </c>
      <c r="I22" s="104">
        <v>1611549350.6700001</v>
      </c>
      <c r="J22" s="104">
        <f t="shared" si="1"/>
        <v>17252417.650000453</v>
      </c>
      <c r="K22" s="106">
        <f t="shared" si="2"/>
        <v>1.7286974308704774E-2</v>
      </c>
      <c r="L22" s="106">
        <f t="shared" si="3"/>
        <v>1.1638331612665803E-4</v>
      </c>
      <c r="M22" s="93"/>
      <c r="N22" s="93"/>
      <c r="O22" s="246"/>
    </row>
    <row r="23" spans="3:15" ht="20.25" x14ac:dyDescent="0.3">
      <c r="C23" s="245" t="s">
        <v>173</v>
      </c>
      <c r="D23" s="104">
        <v>2946982264.7199998</v>
      </c>
      <c r="E23" s="104">
        <v>26273533371</v>
      </c>
      <c r="F23" s="104">
        <v>29744317601.120007</v>
      </c>
      <c r="G23" s="104">
        <v>2854092507.2999997</v>
      </c>
      <c r="H23" s="99">
        <v>2674748679.6400003</v>
      </c>
      <c r="I23" s="104">
        <v>3383054125.4000001</v>
      </c>
      <c r="J23" s="104">
        <f t="shared" si="1"/>
        <v>-272233585.07999945</v>
      </c>
      <c r="K23" s="105">
        <f t="shared" si="2"/>
        <v>-9.2377069363145645E-2</v>
      </c>
      <c r="L23" s="105">
        <f t="shared" si="3"/>
        <v>3.0661913141876731E-4</v>
      </c>
      <c r="M23" s="93"/>
      <c r="O23" s="246"/>
    </row>
    <row r="24" spans="3:15" ht="20.25" x14ac:dyDescent="0.3">
      <c r="C24" s="244" t="s">
        <v>174</v>
      </c>
      <c r="D24" s="104">
        <v>22998232498.820026</v>
      </c>
      <c r="E24" s="104">
        <v>332030596342</v>
      </c>
      <c r="F24" s="104">
        <v>330030596342.00006</v>
      </c>
      <c r="G24" s="104">
        <v>19636846818.869999</v>
      </c>
      <c r="H24" s="99">
        <v>34397772883.260002</v>
      </c>
      <c r="I24" s="104">
        <v>35550339522.110008</v>
      </c>
      <c r="J24" s="104">
        <f t="shared" si="1"/>
        <v>11399540384.439976</v>
      </c>
      <c r="K24" s="106">
        <f t="shared" si="2"/>
        <v>0.49567028183686956</v>
      </c>
      <c r="L24" s="106">
        <f t="shared" si="3"/>
        <v>3.9431799048966175E-3</v>
      </c>
      <c r="M24" s="93"/>
      <c r="O24" s="246"/>
    </row>
    <row r="25" spans="3:15" ht="22.15" customHeight="1" x14ac:dyDescent="0.3">
      <c r="C25" s="247" t="s">
        <v>175</v>
      </c>
      <c r="D25" s="104">
        <v>15073221037.089998</v>
      </c>
      <c r="E25" s="104">
        <v>180686724982</v>
      </c>
      <c r="F25" s="104">
        <v>184117963505.54013</v>
      </c>
      <c r="G25" s="104">
        <v>14295497710.950001</v>
      </c>
      <c r="H25" s="99">
        <v>14109515146.83</v>
      </c>
      <c r="I25" s="104">
        <v>15365226012.799999</v>
      </c>
      <c r="J25" s="104">
        <f t="shared" si="1"/>
        <v>-963705890.25999832</v>
      </c>
      <c r="K25" s="106">
        <f t="shared" si="2"/>
        <v>-6.3934967044445942E-2</v>
      </c>
      <c r="L25" s="106">
        <f t="shared" si="3"/>
        <v>1.6174406634881426E-3</v>
      </c>
      <c r="M25" s="93"/>
      <c r="O25" s="246"/>
    </row>
    <row r="26" spans="3:15" ht="20.25" x14ac:dyDescent="0.3">
      <c r="C26" s="245" t="s">
        <v>176</v>
      </c>
      <c r="D26" s="104">
        <v>295436109.20000005</v>
      </c>
      <c r="E26" s="104">
        <v>8634933410</v>
      </c>
      <c r="F26" s="104">
        <v>8634933409.9999924</v>
      </c>
      <c r="G26" s="104">
        <v>322005430.46000004</v>
      </c>
      <c r="H26" s="99">
        <v>433149049.86000001</v>
      </c>
      <c r="I26" s="104">
        <v>423736157.9600001</v>
      </c>
      <c r="J26" s="104">
        <f t="shared" si="1"/>
        <v>137712940.65999997</v>
      </c>
      <c r="K26" s="106">
        <f t="shared" si="2"/>
        <v>0.46613442423442242</v>
      </c>
      <c r="L26" s="106">
        <f t="shared" si="3"/>
        <v>4.9653930649220076E-5</v>
      </c>
      <c r="M26" s="93"/>
      <c r="O26" s="246"/>
    </row>
    <row r="27" spans="3:15" ht="20.25" x14ac:dyDescent="0.3">
      <c r="C27" s="247" t="s">
        <v>177</v>
      </c>
      <c r="D27" s="104">
        <v>301046685.12999988</v>
      </c>
      <c r="E27" s="104">
        <v>2899510003</v>
      </c>
      <c r="F27" s="104">
        <v>2980229277.9999995</v>
      </c>
      <c r="G27" s="104">
        <v>277282650.81</v>
      </c>
      <c r="H27" s="99">
        <v>288191165.73000002</v>
      </c>
      <c r="I27" s="104">
        <v>292409208.57999992</v>
      </c>
      <c r="J27" s="99">
        <f t="shared" si="1"/>
        <v>-12855519.399999857</v>
      </c>
      <c r="K27" s="101">
        <f t="shared" si="2"/>
        <v>-4.2702743577623201E-2</v>
      </c>
      <c r="L27" s="101">
        <f t="shared" si="3"/>
        <v>3.3036720642698971E-5</v>
      </c>
      <c r="M27" s="93"/>
      <c r="O27" s="246"/>
    </row>
    <row r="28" spans="3:15" ht="20.25" x14ac:dyDescent="0.3">
      <c r="C28" s="248" t="s">
        <v>178</v>
      </c>
      <c r="D28" s="104">
        <v>1254236680.1400006</v>
      </c>
      <c r="E28" s="104">
        <v>18697509949</v>
      </c>
      <c r="F28" s="104">
        <v>23381903505.699997</v>
      </c>
      <c r="G28" s="104">
        <v>1933608313.3699994</v>
      </c>
      <c r="H28" s="99">
        <v>1903745700.3400002</v>
      </c>
      <c r="I28" s="104">
        <v>1863962937.9100001</v>
      </c>
      <c r="J28" s="104">
        <f t="shared" si="1"/>
        <v>649509020.19999957</v>
      </c>
      <c r="K28" s="106">
        <f t="shared" si="2"/>
        <v>0.51785203740612973</v>
      </c>
      <c r="L28" s="106">
        <f t="shared" si="3"/>
        <v>2.1823540189915277E-4</v>
      </c>
      <c r="M28" s="93"/>
      <c r="N28" s="72"/>
      <c r="O28" s="246"/>
    </row>
    <row r="29" spans="3:15" ht="21.75" customHeight="1" x14ac:dyDescent="0.3">
      <c r="C29" s="247" t="s">
        <v>179</v>
      </c>
      <c r="D29" s="104">
        <v>8846013608.5700035</v>
      </c>
      <c r="E29" s="104">
        <v>73881683104</v>
      </c>
      <c r="F29" s="104">
        <v>85909112996</v>
      </c>
      <c r="G29" s="104">
        <v>6176307500.4999971</v>
      </c>
      <c r="H29" s="99">
        <v>6699586132.8999958</v>
      </c>
      <c r="I29" s="104">
        <v>6836732851.659997</v>
      </c>
      <c r="J29" s="104">
        <f t="shared" si="1"/>
        <v>-2146427475.6700077</v>
      </c>
      <c r="K29" s="106">
        <f t="shared" si="2"/>
        <v>-0.24264347429790886</v>
      </c>
      <c r="L29" s="106">
        <f t="shared" si="3"/>
        <v>7.6800534441669361E-4</v>
      </c>
      <c r="M29" s="93"/>
      <c r="N29" s="249"/>
      <c r="O29" s="246"/>
    </row>
    <row r="30" spans="3:15" ht="22.15" customHeight="1" x14ac:dyDescent="0.3">
      <c r="C30" s="248" t="s">
        <v>180</v>
      </c>
      <c r="D30" s="104">
        <v>1129226773.6500001</v>
      </c>
      <c r="E30" s="104">
        <v>21390709235</v>
      </c>
      <c r="F30" s="104">
        <v>23900418674.000004</v>
      </c>
      <c r="G30" s="104">
        <v>410660047.2899999</v>
      </c>
      <c r="H30" s="99">
        <v>529707025.54000008</v>
      </c>
      <c r="I30" s="104">
        <v>476038512.03999996</v>
      </c>
      <c r="J30" s="104">
        <f t="shared" si="1"/>
        <v>-599519748.11000001</v>
      </c>
      <c r="K30" s="106">
        <f t="shared" si="2"/>
        <v>-0.53091173721658413</v>
      </c>
      <c r="L30" s="106">
        <f t="shared" si="3"/>
        <v>6.0722829518081604E-5</v>
      </c>
      <c r="M30" s="93"/>
      <c r="O30" s="246"/>
    </row>
    <row r="31" spans="3:15" ht="20.25" x14ac:dyDescent="0.3">
      <c r="C31" s="250" t="s">
        <v>181</v>
      </c>
      <c r="D31" s="104">
        <v>737949601.30000007</v>
      </c>
      <c r="E31" s="104">
        <v>10990734117</v>
      </c>
      <c r="F31" s="104">
        <v>10732674783.000011</v>
      </c>
      <c r="G31" s="104">
        <v>519910579.65999997</v>
      </c>
      <c r="H31" s="99">
        <v>718108589</v>
      </c>
      <c r="I31" s="104">
        <v>458434642.31999993</v>
      </c>
      <c r="J31" s="104">
        <f t="shared" si="1"/>
        <v>-19841012.300000072</v>
      </c>
      <c r="K31" s="106">
        <f t="shared" si="2"/>
        <v>-2.6886676630825994E-2</v>
      </c>
      <c r="L31" s="106">
        <f t="shared" si="3"/>
        <v>8.2320194603543767E-5</v>
      </c>
      <c r="M31" s="93"/>
      <c r="O31" s="246"/>
    </row>
    <row r="32" spans="3:15" ht="20.25" x14ac:dyDescent="0.3">
      <c r="C32" s="250" t="s">
        <v>182</v>
      </c>
      <c r="D32" s="104">
        <v>921964651.15000045</v>
      </c>
      <c r="E32" s="104">
        <v>9308306981</v>
      </c>
      <c r="F32" s="104">
        <v>9310726309.9200001</v>
      </c>
      <c r="G32" s="104">
        <v>749592304.70000005</v>
      </c>
      <c r="H32" s="99">
        <v>749592304.70000005</v>
      </c>
      <c r="I32" s="104">
        <v>749592304.70000005</v>
      </c>
      <c r="J32" s="104">
        <f t="shared" si="1"/>
        <v>-172372346.45000041</v>
      </c>
      <c r="K32" s="106">
        <f t="shared" si="2"/>
        <v>-0.18696199060885255</v>
      </c>
      <c r="L32" s="106">
        <f t="shared" si="3"/>
        <v>8.5929322307859028E-5</v>
      </c>
      <c r="M32" s="93"/>
      <c r="O32" s="246"/>
    </row>
    <row r="33" spans="3:15" ht="20.25" x14ac:dyDescent="0.3">
      <c r="C33" s="250" t="s">
        <v>183</v>
      </c>
      <c r="D33" s="104">
        <v>87369631.589999989</v>
      </c>
      <c r="E33" s="104">
        <v>1258285151</v>
      </c>
      <c r="F33" s="104">
        <v>1306631596.3600001</v>
      </c>
      <c r="G33" s="104">
        <v>71991318.429999992</v>
      </c>
      <c r="H33" s="99">
        <v>86754069.599999994</v>
      </c>
      <c r="I33" s="104">
        <v>89707488.389999986</v>
      </c>
      <c r="J33" s="104">
        <f t="shared" si="1"/>
        <v>-615561.98999999464</v>
      </c>
      <c r="K33" s="106">
        <f t="shared" si="2"/>
        <v>-7.0454914230226604E-3</v>
      </c>
      <c r="L33" s="106">
        <f t="shared" si="3"/>
        <v>9.9450306005480444E-6</v>
      </c>
      <c r="M33" s="93"/>
      <c r="O33" s="246"/>
    </row>
    <row r="34" spans="3:15" ht="20.25" x14ac:dyDescent="0.3">
      <c r="C34" s="250" t="s">
        <v>184</v>
      </c>
      <c r="D34" s="104">
        <v>329647443.27999997</v>
      </c>
      <c r="E34" s="104">
        <v>4419749461</v>
      </c>
      <c r="F34" s="104">
        <v>4605084766.8699999</v>
      </c>
      <c r="G34" s="104">
        <v>416442029.06</v>
      </c>
      <c r="H34" s="99">
        <v>353935296.74000001</v>
      </c>
      <c r="I34" s="104">
        <v>306012376.30000001</v>
      </c>
      <c r="J34" s="104">
        <f t="shared" si="1"/>
        <v>24287853.460000038</v>
      </c>
      <c r="K34" s="106">
        <f t="shared" si="2"/>
        <v>7.367827039195364E-2</v>
      </c>
      <c r="L34" s="106">
        <f t="shared" si="3"/>
        <v>4.0573282301598831E-5</v>
      </c>
      <c r="M34" s="93"/>
      <c r="O34" s="246"/>
    </row>
    <row r="35" spans="3:15" ht="20.25" x14ac:dyDescent="0.3">
      <c r="C35" s="250" t="s">
        <v>185</v>
      </c>
      <c r="D35" s="104">
        <v>52585841.500000007</v>
      </c>
      <c r="E35" s="104">
        <v>758355375</v>
      </c>
      <c r="F35" s="104">
        <v>868726012</v>
      </c>
      <c r="G35" s="104">
        <v>57287660.980000004</v>
      </c>
      <c r="H35" s="99">
        <v>62388813.609999999</v>
      </c>
      <c r="I35" s="104">
        <v>49470506.269999996</v>
      </c>
      <c r="J35" s="99">
        <f t="shared" si="1"/>
        <v>9802972.109999992</v>
      </c>
      <c r="K35" s="101">
        <f t="shared" si="2"/>
        <v>0.18641846988414154</v>
      </c>
      <c r="L35" s="101">
        <f t="shared" si="3"/>
        <v>7.1519257061266254E-6</v>
      </c>
      <c r="M35" s="93"/>
      <c r="O35" s="246"/>
    </row>
    <row r="36" spans="3:15" ht="20.25" x14ac:dyDescent="0.3">
      <c r="C36" s="250" t="s">
        <v>186</v>
      </c>
      <c r="D36" s="104">
        <v>1112298714.7900007</v>
      </c>
      <c r="E36" s="104">
        <v>16250725153</v>
      </c>
      <c r="F36" s="104">
        <v>16946775283.460001</v>
      </c>
      <c r="G36" s="104">
        <v>382501284.86000001</v>
      </c>
      <c r="H36" s="99">
        <v>832776827.38000011</v>
      </c>
      <c r="I36" s="104">
        <v>1023418130.3000002</v>
      </c>
      <c r="J36" s="104">
        <f t="shared" si="1"/>
        <v>-279521887.41000056</v>
      </c>
      <c r="K36" s="106">
        <f t="shared" si="2"/>
        <v>-0.25130109717224086</v>
      </c>
      <c r="L36" s="106">
        <f t="shared" si="3"/>
        <v>9.5465158809350187E-5</v>
      </c>
      <c r="M36" s="93"/>
      <c r="O36" s="246"/>
    </row>
    <row r="37" spans="3:15" ht="21" customHeight="1" x14ac:dyDescent="0.25">
      <c r="C37" s="251" t="s">
        <v>187</v>
      </c>
      <c r="D37" s="104">
        <v>1764065610.5100005</v>
      </c>
      <c r="E37" s="104">
        <v>23276233658</v>
      </c>
      <c r="F37" s="104">
        <v>23596242796.299999</v>
      </c>
      <c r="G37" s="104">
        <v>1838220963.46</v>
      </c>
      <c r="H37" s="99">
        <v>1911119721.2399998</v>
      </c>
      <c r="I37" s="104">
        <v>1773079092.8799999</v>
      </c>
      <c r="J37" s="104">
        <f t="shared" si="1"/>
        <v>147054110.7299993</v>
      </c>
      <c r="K37" s="106">
        <f t="shared" si="2"/>
        <v>8.3360907810841114E-2</v>
      </c>
      <c r="L37" s="106">
        <f t="shared" si="3"/>
        <v>2.1908072090075933E-4</v>
      </c>
      <c r="M37" s="93"/>
      <c r="O37" s="246"/>
    </row>
    <row r="38" spans="3:15" ht="20.25" x14ac:dyDescent="0.3">
      <c r="C38" s="252" t="s">
        <v>188</v>
      </c>
      <c r="D38" s="104">
        <v>170970839.74000013</v>
      </c>
      <c r="E38" s="104">
        <v>2886533263</v>
      </c>
      <c r="F38" s="104">
        <v>3650543419</v>
      </c>
      <c r="G38" s="104">
        <v>145560910.62000003</v>
      </c>
      <c r="H38" s="99">
        <v>313568442.16999996</v>
      </c>
      <c r="I38" s="104">
        <v>265233198.63999999</v>
      </c>
      <c r="J38" s="104">
        <f t="shared" si="1"/>
        <v>142597602.42999983</v>
      </c>
      <c r="K38" s="106">
        <f t="shared" si="2"/>
        <v>0.83404633589477462</v>
      </c>
      <c r="L38" s="106">
        <f t="shared" si="3"/>
        <v>3.5945838242807112E-5</v>
      </c>
      <c r="M38" s="93"/>
      <c r="O38" s="246"/>
    </row>
    <row r="39" spans="3:15" ht="20.25" x14ac:dyDescent="0.3">
      <c r="C39" s="247" t="s">
        <v>189</v>
      </c>
      <c r="D39" s="104">
        <v>232530184.22999999</v>
      </c>
      <c r="E39" s="104">
        <v>10596192158</v>
      </c>
      <c r="F39" s="104">
        <v>10511058139</v>
      </c>
      <c r="G39" s="104">
        <v>37893602.390000001</v>
      </c>
      <c r="H39" s="99">
        <v>273300670.23999995</v>
      </c>
      <c r="I39" s="104">
        <v>841076154.08999991</v>
      </c>
      <c r="J39" s="104">
        <f t="shared" si="1"/>
        <v>40770486.009999961</v>
      </c>
      <c r="K39" s="106">
        <f t="shared" si="2"/>
        <v>0.1753341663793338</v>
      </c>
      <c r="L39" s="106">
        <f t="shared" si="3"/>
        <v>3.1329752497133464E-5</v>
      </c>
      <c r="M39" s="93"/>
      <c r="O39" s="246"/>
    </row>
    <row r="40" spans="3:15" ht="20.25" x14ac:dyDescent="0.3">
      <c r="C40" s="247" t="s">
        <v>190</v>
      </c>
      <c r="D40" s="104">
        <v>1307253505.9400003</v>
      </c>
      <c r="E40" s="104">
        <v>25212748733</v>
      </c>
      <c r="F40" s="104">
        <v>29531198149</v>
      </c>
      <c r="G40" s="104">
        <v>1504866839.77</v>
      </c>
      <c r="H40" s="99">
        <v>1497944323.8299999</v>
      </c>
      <c r="I40" s="104">
        <v>1748859120.3800001</v>
      </c>
      <c r="J40" s="104">
        <f t="shared" si="1"/>
        <v>190690817.88999963</v>
      </c>
      <c r="K40" s="106">
        <f t="shared" si="2"/>
        <v>0.14587133790311049</v>
      </c>
      <c r="L40" s="106">
        <f t="shared" si="3"/>
        <v>1.7171646479632814E-4</v>
      </c>
      <c r="M40" s="93"/>
      <c r="O40" s="246"/>
    </row>
    <row r="41" spans="3:15" ht="20.25" x14ac:dyDescent="0.3">
      <c r="C41" s="253" t="s">
        <v>191</v>
      </c>
      <c r="D41" s="198">
        <v>0</v>
      </c>
      <c r="E41" s="198">
        <v>4175726215</v>
      </c>
      <c r="F41" s="198">
        <v>4821726215</v>
      </c>
      <c r="G41" s="198">
        <v>273436651.45000005</v>
      </c>
      <c r="H41" s="198">
        <v>274244695.44</v>
      </c>
      <c r="I41" s="198">
        <v>267879708.44000003</v>
      </c>
      <c r="J41" s="198">
        <f t="shared" si="1"/>
        <v>274244695.44</v>
      </c>
      <c r="K41" s="199" t="str">
        <f t="shared" si="2"/>
        <v>0.0%</v>
      </c>
      <c r="L41" s="199">
        <f t="shared" si="3"/>
        <v>3.1437970584711096E-5</v>
      </c>
      <c r="M41" s="93"/>
      <c r="O41" s="246"/>
    </row>
    <row r="42" spans="3:15" ht="20.25" x14ac:dyDescent="0.3">
      <c r="C42" s="235" t="s">
        <v>192</v>
      </c>
      <c r="D42" s="236">
        <f t="shared" ref="D42:I42" si="5">D43</f>
        <v>1076799488.5899999</v>
      </c>
      <c r="E42" s="236">
        <f t="shared" si="5"/>
        <v>12921593863</v>
      </c>
      <c r="F42" s="236">
        <f t="shared" si="5"/>
        <v>14121593863</v>
      </c>
      <c r="G42" s="236">
        <f t="shared" si="5"/>
        <v>1207391159</v>
      </c>
      <c r="H42" s="236">
        <f t="shared" si="5"/>
        <v>1207391159</v>
      </c>
      <c r="I42" s="236">
        <f t="shared" si="5"/>
        <v>1207391159</v>
      </c>
      <c r="J42" s="236">
        <f t="shared" si="1"/>
        <v>130591670.41000009</v>
      </c>
      <c r="K42" s="237">
        <f t="shared" si="2"/>
        <v>0.12127761184303823</v>
      </c>
      <c r="L42" s="237">
        <f t="shared" si="3"/>
        <v>1.3840897699035631E-4</v>
      </c>
      <c r="M42" s="93"/>
      <c r="O42" s="246"/>
    </row>
    <row r="43" spans="3:15" ht="20.25" x14ac:dyDescent="0.3">
      <c r="C43" s="248" t="s">
        <v>193</v>
      </c>
      <c r="D43" s="240">
        <v>1076799488.5899999</v>
      </c>
      <c r="E43" s="104">
        <v>12921593863</v>
      </c>
      <c r="F43" s="104">
        <v>14121593863</v>
      </c>
      <c r="G43" s="104">
        <v>1207391159</v>
      </c>
      <c r="H43" s="99">
        <v>1207391159</v>
      </c>
      <c r="I43" s="104">
        <v>1207391159</v>
      </c>
      <c r="J43" s="198">
        <f t="shared" si="1"/>
        <v>130591670.41000009</v>
      </c>
      <c r="K43" s="243">
        <f t="shared" si="2"/>
        <v>0.12127761184303823</v>
      </c>
      <c r="L43" s="199">
        <f t="shared" si="3"/>
        <v>1.3840897699035631E-4</v>
      </c>
      <c r="M43" s="93"/>
      <c r="O43" s="246"/>
    </row>
    <row r="44" spans="3:15" ht="20.25" x14ac:dyDescent="0.3">
      <c r="C44" s="235" t="s">
        <v>194</v>
      </c>
      <c r="D44" s="236">
        <f t="shared" ref="D44:I44" si="6">SUM(D45:D50)</f>
        <v>1276380684.8799999</v>
      </c>
      <c r="E44" s="236">
        <f t="shared" si="6"/>
        <v>16665181182</v>
      </c>
      <c r="F44" s="236">
        <f t="shared" si="6"/>
        <v>16833716610</v>
      </c>
      <c r="G44" s="236">
        <f t="shared" si="6"/>
        <v>1277749159.25</v>
      </c>
      <c r="H44" s="236">
        <f t="shared" si="6"/>
        <v>1276418236.4300001</v>
      </c>
      <c r="I44" s="236">
        <f t="shared" si="6"/>
        <v>1287391600.53</v>
      </c>
      <c r="J44" s="236">
        <f t="shared" si="1"/>
        <v>37551.550000190735</v>
      </c>
      <c r="K44" s="237">
        <f t="shared" si="2"/>
        <v>2.9420337086753377E-5</v>
      </c>
      <c r="L44" s="237">
        <f t="shared" si="3"/>
        <v>1.463218783732299E-4</v>
      </c>
      <c r="M44" s="93"/>
      <c r="O44" s="246"/>
    </row>
    <row r="45" spans="3:15" ht="20.25" x14ac:dyDescent="0.3">
      <c r="C45" s="254" t="s">
        <v>195</v>
      </c>
      <c r="D45" s="104">
        <v>825118900</v>
      </c>
      <c r="E45" s="104">
        <v>10870891737</v>
      </c>
      <c r="F45" s="104">
        <v>10870891737</v>
      </c>
      <c r="G45" s="104">
        <v>805907631</v>
      </c>
      <c r="H45" s="104">
        <v>805907631</v>
      </c>
      <c r="I45" s="104">
        <v>805907631</v>
      </c>
      <c r="J45" s="240">
        <f t="shared" si="1"/>
        <v>-19211269</v>
      </c>
      <c r="K45" s="241">
        <f t="shared" si="2"/>
        <v>-2.3283031088004408E-2</v>
      </c>
      <c r="L45" s="241">
        <f t="shared" si="3"/>
        <v>9.2385015348146654E-5</v>
      </c>
      <c r="M45" s="93"/>
      <c r="O45" s="246"/>
    </row>
    <row r="46" spans="3:15" ht="20.25" x14ac:dyDescent="0.3">
      <c r="C46" s="255" t="s">
        <v>196</v>
      </c>
      <c r="D46" s="104">
        <v>127020664.99999997</v>
      </c>
      <c r="E46" s="104">
        <v>1524248087</v>
      </c>
      <c r="F46" s="104">
        <v>1524248087</v>
      </c>
      <c r="G46" s="104">
        <v>127020661</v>
      </c>
      <c r="H46" s="99">
        <v>127020661</v>
      </c>
      <c r="I46" s="104">
        <v>127020661</v>
      </c>
      <c r="J46" s="99">
        <f t="shared" si="1"/>
        <v>-3.9999999701976776</v>
      </c>
      <c r="K46" s="101">
        <f t="shared" si="2"/>
        <v>-3.1490938661025578E-8</v>
      </c>
      <c r="L46" s="101">
        <f t="shared" si="3"/>
        <v>1.4560981016466803E-5</v>
      </c>
      <c r="M46" s="93"/>
      <c r="O46" s="246"/>
    </row>
    <row r="47" spans="3:15" ht="20.25" x14ac:dyDescent="0.3">
      <c r="C47" s="247" t="s">
        <v>197</v>
      </c>
      <c r="D47" s="104">
        <v>158364314</v>
      </c>
      <c r="E47" s="104">
        <v>1975371875</v>
      </c>
      <c r="F47" s="104">
        <v>1975371875</v>
      </c>
      <c r="G47" s="104">
        <v>164614312</v>
      </c>
      <c r="H47" s="99">
        <v>164614312</v>
      </c>
      <c r="I47" s="104">
        <v>164614312</v>
      </c>
      <c r="J47" s="104">
        <f t="shared" si="1"/>
        <v>6249998</v>
      </c>
      <c r="K47" s="106">
        <f t="shared" si="2"/>
        <v>3.9465949380489848E-2</v>
      </c>
      <c r="L47" s="106">
        <f t="shared" si="3"/>
        <v>1.8870519592641259E-5</v>
      </c>
      <c r="M47" s="93"/>
      <c r="O47" s="246"/>
    </row>
    <row r="48" spans="3:15" ht="20.25" x14ac:dyDescent="0.3">
      <c r="C48" s="252" t="s">
        <v>198</v>
      </c>
      <c r="D48" s="104">
        <v>26991143.120000005</v>
      </c>
      <c r="E48" s="104">
        <v>400000000</v>
      </c>
      <c r="F48" s="104">
        <v>460041065</v>
      </c>
      <c r="G48" s="104">
        <v>30707047.18</v>
      </c>
      <c r="H48" s="99">
        <v>30707047.18</v>
      </c>
      <c r="I48" s="104">
        <v>30651710.460000001</v>
      </c>
      <c r="J48" s="99">
        <f t="shared" si="1"/>
        <v>3715904.0599999949</v>
      </c>
      <c r="K48" s="101">
        <f t="shared" si="2"/>
        <v>0.13767123694907793</v>
      </c>
      <c r="L48" s="101">
        <f t="shared" si="3"/>
        <v>3.5200945069852096E-6</v>
      </c>
      <c r="M48" s="93"/>
      <c r="O48" s="246"/>
    </row>
    <row r="49" spans="3:15" ht="20.25" x14ac:dyDescent="0.3">
      <c r="C49" s="252" t="s">
        <v>199</v>
      </c>
      <c r="D49" s="104">
        <v>79323472.420000106</v>
      </c>
      <c r="E49" s="104">
        <v>1008000000</v>
      </c>
      <c r="F49" s="104">
        <v>1008000000</v>
      </c>
      <c r="G49" s="104">
        <v>83999989</v>
      </c>
      <c r="H49" s="99">
        <v>83999989</v>
      </c>
      <c r="I49" s="104">
        <v>83999989</v>
      </c>
      <c r="J49" s="99">
        <f t="shared" si="1"/>
        <v>4676516.5799998939</v>
      </c>
      <c r="K49" s="101">
        <f t="shared" si="2"/>
        <v>5.8955015928183037E-2</v>
      </c>
      <c r="L49" s="101">
        <f t="shared" si="3"/>
        <v>9.6293172747102956E-6</v>
      </c>
      <c r="M49" s="93"/>
      <c r="O49" s="246"/>
    </row>
    <row r="50" spans="3:15" ht="20.25" x14ac:dyDescent="0.3">
      <c r="C50" s="252" t="s">
        <v>200</v>
      </c>
      <c r="D50" s="104">
        <v>59562190.339999989</v>
      </c>
      <c r="E50" s="104">
        <v>886669483</v>
      </c>
      <c r="F50" s="104">
        <v>995163846</v>
      </c>
      <c r="G50" s="104">
        <v>65499519.07</v>
      </c>
      <c r="H50" s="99">
        <v>64168596.25</v>
      </c>
      <c r="I50" s="104">
        <v>75197297.069999993</v>
      </c>
      <c r="J50" s="99">
        <f t="shared" si="1"/>
        <v>4606405.9100000113</v>
      </c>
      <c r="K50" s="101">
        <f t="shared" si="2"/>
        <v>7.7337752082406244E-2</v>
      </c>
      <c r="L50" s="101">
        <f t="shared" si="3"/>
        <v>7.3559506342796698E-6</v>
      </c>
      <c r="M50" s="93"/>
      <c r="O50" s="246"/>
    </row>
    <row r="51" spans="3:15" ht="15.75" customHeight="1" x14ac:dyDescent="0.3">
      <c r="C51" s="235" t="s">
        <v>201</v>
      </c>
      <c r="D51" s="236">
        <f t="shared" ref="D51:I51" si="7">SUM(D52:D53)</f>
        <v>23113949682.620003</v>
      </c>
      <c r="E51" s="236">
        <f t="shared" si="7"/>
        <v>514622504912</v>
      </c>
      <c r="F51" s="236">
        <f t="shared" si="7"/>
        <v>523597154018</v>
      </c>
      <c r="G51" s="236">
        <f t="shared" si="7"/>
        <v>39594296259.939995</v>
      </c>
      <c r="H51" s="236">
        <f t="shared" si="7"/>
        <v>43390080547.769997</v>
      </c>
      <c r="I51" s="236">
        <f t="shared" si="7"/>
        <v>55814381929.909988</v>
      </c>
      <c r="J51" s="236">
        <f t="shared" si="1"/>
        <v>20276130865.149994</v>
      </c>
      <c r="K51" s="237">
        <f t="shared" si="2"/>
        <v>0.87722484229496089</v>
      </c>
      <c r="L51" s="237">
        <f t="shared" si="3"/>
        <v>4.9740107962360893E-3</v>
      </c>
      <c r="M51" s="93"/>
      <c r="O51" s="246"/>
    </row>
    <row r="52" spans="3:15" ht="21" customHeight="1" x14ac:dyDescent="0.3">
      <c r="C52" s="254" t="s">
        <v>202</v>
      </c>
      <c r="D52" s="104">
        <v>19101641970.970001</v>
      </c>
      <c r="E52" s="240">
        <v>362550018434</v>
      </c>
      <c r="F52" s="99">
        <v>349950018434</v>
      </c>
      <c r="G52" s="104">
        <v>26947156610.379997</v>
      </c>
      <c r="H52" s="99">
        <v>26182920765.43</v>
      </c>
      <c r="I52" s="104">
        <v>37083484749.659996</v>
      </c>
      <c r="J52" s="240">
        <f t="shared" si="1"/>
        <v>7081278794.4599991</v>
      </c>
      <c r="K52" s="241">
        <f t="shared" si="2"/>
        <v>0.37071571151955812</v>
      </c>
      <c r="L52" s="241">
        <f t="shared" si="3"/>
        <v>3.0014724314895566E-3</v>
      </c>
      <c r="M52" s="93"/>
      <c r="N52" s="256"/>
      <c r="O52" s="246"/>
    </row>
    <row r="53" spans="3:15" ht="20.25" x14ac:dyDescent="0.3">
      <c r="C53" s="252" t="s">
        <v>203</v>
      </c>
      <c r="D53" s="104">
        <v>4012307711.6500001</v>
      </c>
      <c r="E53" s="99">
        <v>152072486478</v>
      </c>
      <c r="F53" s="99">
        <v>173647135584</v>
      </c>
      <c r="G53" s="104">
        <v>12647139649.559998</v>
      </c>
      <c r="H53" s="99">
        <v>17207159782.339996</v>
      </c>
      <c r="I53" s="104">
        <v>18730897180.249996</v>
      </c>
      <c r="J53" s="99">
        <f t="shared" si="1"/>
        <v>13194852070.689997</v>
      </c>
      <c r="K53" s="101">
        <f t="shared" si="2"/>
        <v>3.2885942502310761</v>
      </c>
      <c r="L53" s="101">
        <f t="shared" si="3"/>
        <v>1.9725383647465331E-3</v>
      </c>
      <c r="M53" s="93"/>
      <c r="N53" s="256"/>
      <c r="O53" s="246"/>
    </row>
    <row r="54" spans="3:15" ht="21" thickBot="1" x14ac:dyDescent="0.35">
      <c r="C54" s="257" t="s">
        <v>204</v>
      </c>
      <c r="D54" s="208">
        <f t="shared" ref="D54:I54" si="8">D15+D18+D42+D44+D51</f>
        <v>109539306231.21002</v>
      </c>
      <c r="E54" s="208">
        <f t="shared" si="8"/>
        <v>1622833406287</v>
      </c>
      <c r="F54" s="208">
        <f t="shared" si="8"/>
        <v>1669219977177.1206</v>
      </c>
      <c r="G54" s="208">
        <f t="shared" si="8"/>
        <v>109589410039.94</v>
      </c>
      <c r="H54" s="208">
        <f t="shared" si="8"/>
        <v>135126836819.34</v>
      </c>
      <c r="I54" s="208">
        <f t="shared" si="8"/>
        <v>153113676806.06006</v>
      </c>
      <c r="J54" s="208">
        <f t="shared" si="1"/>
        <v>25587530588.129974</v>
      </c>
      <c r="K54" s="258">
        <f t="shared" si="2"/>
        <v>0.23359222792703388</v>
      </c>
      <c r="L54" s="259">
        <f t="shared" si="3"/>
        <v>1.5490230410166242E-2</v>
      </c>
      <c r="M54" s="93"/>
      <c r="O54" s="246"/>
    </row>
    <row r="55" spans="3:15" x14ac:dyDescent="0.25">
      <c r="C55" s="260"/>
      <c r="D55" s="123"/>
      <c r="E55" s="123"/>
      <c r="F55" s="123"/>
      <c r="G55" s="123"/>
      <c r="H55" s="123"/>
      <c r="I55" s="123"/>
      <c r="J55" s="123"/>
      <c r="K55" s="126"/>
      <c r="L55" s="126"/>
    </row>
    <row r="56" spans="3:15" ht="20.25" x14ac:dyDescent="0.3">
      <c r="C56" s="261" t="s">
        <v>71</v>
      </c>
      <c r="H56" s="262"/>
    </row>
    <row r="57" spans="3:15" ht="18.75" x14ac:dyDescent="0.3">
      <c r="C57" s="62" t="s">
        <v>157</v>
      </c>
    </row>
    <row r="58" spans="3:15" ht="18.75" x14ac:dyDescent="0.25">
      <c r="C58" s="263" t="s">
        <v>205</v>
      </c>
    </row>
    <row r="59" spans="3:15" ht="37.5" customHeight="1" x14ac:dyDescent="0.25">
      <c r="C59" s="462" t="s">
        <v>153</v>
      </c>
      <c r="D59" s="462"/>
      <c r="E59" s="462"/>
      <c r="F59" s="462"/>
      <c r="G59" s="462"/>
      <c r="H59" s="462"/>
      <c r="I59" s="462"/>
      <c r="J59" s="462"/>
      <c r="K59" s="462"/>
      <c r="L59" s="462"/>
    </row>
    <row r="60" spans="3:15" ht="18.75" x14ac:dyDescent="0.25">
      <c r="C60" s="261" t="s">
        <v>74</v>
      </c>
    </row>
    <row r="61" spans="3:15" ht="18.75" x14ac:dyDescent="0.3">
      <c r="C61" s="62"/>
    </row>
    <row r="63" spans="3:15" x14ac:dyDescent="0.25">
      <c r="D63" s="79"/>
      <c r="E63" s="79"/>
      <c r="F63" s="79"/>
      <c r="G63" s="79"/>
      <c r="H63" s="79"/>
      <c r="I63" s="79"/>
    </row>
    <row r="64" spans="3:15" x14ac:dyDescent="0.25">
      <c r="D64" s="79"/>
      <c r="E64" s="79"/>
      <c r="F64" s="79"/>
      <c r="G64" s="79"/>
      <c r="H64" s="79"/>
      <c r="I64" s="79"/>
    </row>
    <row r="65" spans="4:9" x14ac:dyDescent="0.25">
      <c r="D65" s="79"/>
      <c r="E65" s="79"/>
      <c r="F65" s="79"/>
      <c r="G65" s="79"/>
      <c r="H65" s="79"/>
      <c r="I65" s="79"/>
    </row>
    <row r="320" spans="2:2" x14ac:dyDescent="0.25">
      <c r="B320" s="61" t="s">
        <v>9</v>
      </c>
    </row>
  </sheetData>
  <mergeCells count="16">
    <mergeCell ref="C59:L59"/>
    <mergeCell ref="C2:L2"/>
    <mergeCell ref="C3:L3"/>
    <mergeCell ref="C4:L4"/>
    <mergeCell ref="C6:L6"/>
    <mergeCell ref="C7:L7"/>
    <mergeCell ref="C10:C14"/>
    <mergeCell ref="E10:I10"/>
    <mergeCell ref="J10:K12"/>
    <mergeCell ref="L10:L13"/>
    <mergeCell ref="D11:D13"/>
    <mergeCell ref="E11:E13"/>
    <mergeCell ref="F11:F13"/>
    <mergeCell ref="G11:G13"/>
    <mergeCell ref="H11:H13"/>
    <mergeCell ref="I11:I13"/>
  </mergeCells>
  <pageMargins left="0.7" right="0.7" top="0.75" bottom="0.75" header="0.3" footer="0.3"/>
  <pageSetup orientation="portrait" horizontalDpi="4294967295" verticalDpi="429496729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A2906-B5ED-48EE-9DC4-28E6C3F2B94F}">
  <dimension ref="A1:Q51"/>
  <sheetViews>
    <sheetView showGridLines="0" topLeftCell="E1" zoomScale="94" zoomScaleNormal="94" workbookViewId="0">
      <selection activeCell="AB17" sqref="AB17"/>
    </sheetView>
  </sheetViews>
  <sheetFormatPr baseColWidth="10" defaultColWidth="11.42578125" defaultRowHeight="15" x14ac:dyDescent="0.25"/>
  <cols>
    <col min="1" max="1" width="20.7109375" style="133" bestFit="1" customWidth="1"/>
    <col min="2" max="2" width="21.28515625" style="133" bestFit="1" customWidth="1"/>
    <col min="3" max="3" width="11.42578125" style="133"/>
    <col min="4" max="4" width="2.42578125" style="133" customWidth="1"/>
    <col min="5" max="16384" width="11.42578125" style="133"/>
  </cols>
  <sheetData>
    <row r="1" spans="1:17" x14ac:dyDescent="0.25">
      <c r="F1" s="79"/>
      <c r="G1" s="79"/>
      <c r="H1" s="221"/>
      <c r="I1" s="221"/>
      <c r="J1" s="221"/>
      <c r="K1" s="221"/>
      <c r="L1" s="221"/>
      <c r="M1" s="221"/>
      <c r="N1" s="79"/>
      <c r="O1" s="79"/>
      <c r="P1" s="79"/>
      <c r="Q1" s="61"/>
    </row>
    <row r="2" spans="1:17" ht="19.5" x14ac:dyDescent="0.25">
      <c r="F2" s="79"/>
      <c r="G2" s="222"/>
      <c r="H2" s="484" t="s">
        <v>0</v>
      </c>
      <c r="I2" s="484"/>
      <c r="J2" s="484"/>
      <c r="K2" s="484"/>
      <c r="L2" s="484"/>
      <c r="M2" s="484"/>
      <c r="N2" s="484"/>
      <c r="O2" s="484"/>
      <c r="P2" s="484"/>
      <c r="Q2" s="484"/>
    </row>
    <row r="3" spans="1:17" ht="19.5" x14ac:dyDescent="0.25">
      <c r="F3" s="79"/>
      <c r="G3" s="222"/>
      <c r="H3" s="484" t="s">
        <v>1</v>
      </c>
      <c r="I3" s="484"/>
      <c r="J3" s="484"/>
      <c r="K3" s="484"/>
      <c r="L3" s="484"/>
      <c r="M3" s="484"/>
      <c r="N3" s="484"/>
      <c r="O3" s="484"/>
      <c r="P3" s="484"/>
      <c r="Q3" s="484"/>
    </row>
    <row r="4" spans="1:17" ht="19.5" x14ac:dyDescent="0.25">
      <c r="F4" s="79"/>
      <c r="G4" s="222"/>
      <c r="H4" s="485" t="s">
        <v>2</v>
      </c>
      <c r="I4" s="485"/>
      <c r="J4" s="485"/>
      <c r="K4" s="485"/>
      <c r="L4" s="485"/>
      <c r="M4" s="485"/>
      <c r="N4" s="485"/>
      <c r="O4" s="485"/>
      <c r="P4" s="485"/>
      <c r="Q4" s="485"/>
    </row>
    <row r="5" spans="1:17" ht="23.25" x14ac:dyDescent="0.35">
      <c r="F5" s="61"/>
      <c r="G5" s="61"/>
      <c r="H5" s="61"/>
      <c r="I5" s="218"/>
      <c r="J5" s="218"/>
      <c r="K5" s="218"/>
      <c r="L5" s="218"/>
      <c r="M5" s="218"/>
      <c r="N5" s="218"/>
      <c r="O5" s="218"/>
      <c r="P5" s="218"/>
      <c r="Q5" s="218"/>
    </row>
    <row r="7" spans="1:17" ht="15.75" x14ac:dyDescent="0.25">
      <c r="A7" s="337" t="s">
        <v>966</v>
      </c>
      <c r="B7" s="337" t="s">
        <v>967</v>
      </c>
      <c r="C7" s="337" t="s">
        <v>968</v>
      </c>
    </row>
    <row r="8" spans="1:17" x14ac:dyDescent="0.25">
      <c r="A8" s="133" t="s">
        <v>969</v>
      </c>
      <c r="B8" s="133" t="s">
        <v>970</v>
      </c>
      <c r="C8" s="338">
        <v>1416574921.52</v>
      </c>
      <c r="D8" s="339"/>
      <c r="E8" s="340"/>
    </row>
    <row r="9" spans="1:17" x14ac:dyDescent="0.25">
      <c r="A9" s="133" t="s">
        <v>969</v>
      </c>
      <c r="B9" s="133" t="s">
        <v>971</v>
      </c>
      <c r="C9" s="338">
        <v>143582697.06</v>
      </c>
      <c r="E9" s="340"/>
    </row>
    <row r="10" spans="1:17" x14ac:dyDescent="0.25">
      <c r="A10" s="133" t="s">
        <v>969</v>
      </c>
      <c r="B10" s="133" t="s">
        <v>972</v>
      </c>
      <c r="C10" s="338">
        <v>39061691.950000003</v>
      </c>
      <c r="E10" s="340"/>
    </row>
    <row r="11" spans="1:17" x14ac:dyDescent="0.25">
      <c r="A11" s="133" t="s">
        <v>969</v>
      </c>
      <c r="B11" s="133" t="s">
        <v>973</v>
      </c>
      <c r="C11" s="338">
        <v>27660694.109999999</v>
      </c>
      <c r="E11" s="340"/>
    </row>
    <row r="12" spans="1:17" x14ac:dyDescent="0.25">
      <c r="A12" s="133" t="s">
        <v>969</v>
      </c>
      <c r="B12" s="133" t="s">
        <v>974</v>
      </c>
      <c r="C12" s="338">
        <v>205623962.19999999</v>
      </c>
      <c r="E12" s="340"/>
    </row>
    <row r="13" spans="1:17" x14ac:dyDescent="0.25">
      <c r="A13" s="133" t="s">
        <v>969</v>
      </c>
      <c r="B13" s="133" t="s">
        <v>975</v>
      </c>
      <c r="C13" s="338">
        <v>119924098.06</v>
      </c>
      <c r="E13" s="340"/>
    </row>
    <row r="14" spans="1:17" x14ac:dyDescent="0.25">
      <c r="A14" s="133" t="s">
        <v>969</v>
      </c>
      <c r="B14" s="133" t="s">
        <v>976</v>
      </c>
      <c r="C14" s="338">
        <v>67356965.930000007</v>
      </c>
      <c r="E14" s="340"/>
    </row>
    <row r="15" spans="1:17" x14ac:dyDescent="0.25">
      <c r="A15" s="133" t="s">
        <v>969</v>
      </c>
      <c r="B15" s="133" t="s">
        <v>977</v>
      </c>
      <c r="C15" s="338">
        <v>59343490.410000004</v>
      </c>
      <c r="E15" s="340"/>
    </row>
    <row r="16" spans="1:17" x14ac:dyDescent="0.25">
      <c r="A16" s="133" t="s">
        <v>969</v>
      </c>
      <c r="B16" s="133" t="s">
        <v>978</v>
      </c>
      <c r="C16" s="338">
        <v>50828891.579999998</v>
      </c>
      <c r="E16" s="340"/>
    </row>
    <row r="17" spans="1:5" x14ac:dyDescent="0.25">
      <c r="A17" s="133" t="s">
        <v>969</v>
      </c>
      <c r="B17" s="133" t="s">
        <v>979</v>
      </c>
      <c r="C17" s="338">
        <v>32743530.66</v>
      </c>
      <c r="E17" s="340"/>
    </row>
    <row r="18" spans="1:5" x14ac:dyDescent="0.25">
      <c r="A18" s="133" t="s">
        <v>969</v>
      </c>
      <c r="B18" s="133" t="s">
        <v>980</v>
      </c>
      <c r="C18" s="338">
        <v>134999603.06</v>
      </c>
      <c r="E18" s="340"/>
    </row>
    <row r="19" spans="1:5" x14ac:dyDescent="0.25">
      <c r="A19" s="133" t="s">
        <v>969</v>
      </c>
      <c r="B19" s="133" t="s">
        <v>981</v>
      </c>
      <c r="C19" s="338">
        <v>19773189.729999997</v>
      </c>
      <c r="E19" s="340"/>
    </row>
    <row r="20" spans="1:5" x14ac:dyDescent="0.25">
      <c r="A20" s="133" t="s">
        <v>969</v>
      </c>
      <c r="B20" s="133" t="s">
        <v>982</v>
      </c>
      <c r="C20" s="338">
        <v>56032747.870000005</v>
      </c>
      <c r="D20" s="339"/>
      <c r="E20" s="340"/>
    </row>
    <row r="21" spans="1:5" x14ac:dyDescent="0.25">
      <c r="A21" s="133" t="s">
        <v>969</v>
      </c>
      <c r="B21" s="133" t="s">
        <v>983</v>
      </c>
      <c r="C21" s="338">
        <v>352878372.33999997</v>
      </c>
      <c r="E21" s="340"/>
    </row>
    <row r="22" spans="1:5" x14ac:dyDescent="0.25">
      <c r="A22" s="133" t="s">
        <v>969</v>
      </c>
      <c r="B22" s="133" t="s">
        <v>984</v>
      </c>
      <c r="C22" s="338">
        <v>156498023.50999999</v>
      </c>
      <c r="E22" s="340"/>
    </row>
    <row r="23" spans="1:5" x14ac:dyDescent="0.25">
      <c r="A23" s="133" t="s">
        <v>969</v>
      </c>
      <c r="B23" s="133" t="s">
        <v>985</v>
      </c>
      <c r="C23" s="338">
        <v>22917214.91</v>
      </c>
      <c r="E23" s="340"/>
    </row>
    <row r="24" spans="1:5" x14ac:dyDescent="0.25">
      <c r="A24" s="133" t="s">
        <v>969</v>
      </c>
      <c r="B24" s="133" t="s">
        <v>986</v>
      </c>
      <c r="C24" s="338">
        <v>182402138.23000002</v>
      </c>
      <c r="E24" s="340"/>
    </row>
    <row r="25" spans="1:5" x14ac:dyDescent="0.25">
      <c r="A25" s="133" t="s">
        <v>969</v>
      </c>
      <c r="B25" s="133" t="s">
        <v>987</v>
      </c>
      <c r="C25" s="338">
        <v>116339821.62</v>
      </c>
      <c r="E25" s="340"/>
    </row>
    <row r="26" spans="1:5" x14ac:dyDescent="0.25">
      <c r="A26" s="133" t="s">
        <v>969</v>
      </c>
      <c r="B26" s="133" t="s">
        <v>988</v>
      </c>
      <c r="C26" s="338">
        <v>10707174.690000001</v>
      </c>
      <c r="D26" s="339"/>
      <c r="E26" s="340"/>
    </row>
    <row r="27" spans="1:5" x14ac:dyDescent="0.25">
      <c r="A27" s="133" t="s">
        <v>969</v>
      </c>
      <c r="B27" s="133" t="s">
        <v>989</v>
      </c>
      <c r="C27" s="338">
        <v>163660992.42000002</v>
      </c>
      <c r="E27" s="340"/>
    </row>
    <row r="28" spans="1:5" x14ac:dyDescent="0.25">
      <c r="A28" s="133" t="s">
        <v>969</v>
      </c>
      <c r="B28" s="133" t="s">
        <v>990</v>
      </c>
      <c r="C28" s="338">
        <v>347441953.55000007</v>
      </c>
      <c r="E28" s="340"/>
    </row>
    <row r="29" spans="1:5" x14ac:dyDescent="0.25">
      <c r="A29" s="133" t="s">
        <v>969</v>
      </c>
      <c r="B29" s="133" t="s">
        <v>991</v>
      </c>
      <c r="C29" s="338">
        <v>81573581.109999999</v>
      </c>
      <c r="E29" s="340"/>
    </row>
    <row r="30" spans="1:5" x14ac:dyDescent="0.25">
      <c r="A30" s="133" t="s">
        <v>969</v>
      </c>
      <c r="B30" s="133" t="s">
        <v>992</v>
      </c>
      <c r="C30" s="338">
        <v>54207356.920000002</v>
      </c>
      <c r="E30" s="340"/>
    </row>
    <row r="31" spans="1:5" x14ac:dyDescent="0.25">
      <c r="A31" s="133" t="s">
        <v>969</v>
      </c>
      <c r="B31" s="133" t="s">
        <v>993</v>
      </c>
      <c r="C31" s="338">
        <v>309367543.88999999</v>
      </c>
      <c r="E31" s="340"/>
    </row>
    <row r="32" spans="1:5" x14ac:dyDescent="0.25">
      <c r="A32" s="133" t="s">
        <v>969</v>
      </c>
      <c r="B32" s="133" t="s">
        <v>994</v>
      </c>
      <c r="C32" s="338">
        <v>1292642363.5799999</v>
      </c>
      <c r="D32" s="339"/>
      <c r="E32" s="340"/>
    </row>
    <row r="33" spans="1:5" x14ac:dyDescent="0.25">
      <c r="A33" s="133" t="s">
        <v>969</v>
      </c>
      <c r="B33" s="133" t="s">
        <v>995</v>
      </c>
      <c r="C33" s="338">
        <v>18558278.530000001</v>
      </c>
      <c r="D33" s="339"/>
      <c r="E33" s="340"/>
    </row>
    <row r="34" spans="1:5" x14ac:dyDescent="0.25">
      <c r="A34" s="133" t="s">
        <v>969</v>
      </c>
      <c r="B34" s="133" t="s">
        <v>996</v>
      </c>
      <c r="C34" s="338">
        <v>193643666.93000001</v>
      </c>
      <c r="E34" s="340"/>
    </row>
    <row r="35" spans="1:5" x14ac:dyDescent="0.25">
      <c r="A35" s="133" t="s">
        <v>969</v>
      </c>
      <c r="B35" s="133" t="s">
        <v>997</v>
      </c>
      <c r="C35" s="338">
        <v>63861573.769999996</v>
      </c>
      <c r="D35" s="339"/>
      <c r="E35" s="340"/>
    </row>
    <row r="36" spans="1:5" x14ac:dyDescent="0.25">
      <c r="A36" s="133" t="s">
        <v>969</v>
      </c>
      <c r="B36" s="133" t="s">
        <v>998</v>
      </c>
      <c r="C36" s="338">
        <v>87346650.530000001</v>
      </c>
      <c r="E36" s="340"/>
    </row>
    <row r="37" spans="1:5" x14ac:dyDescent="0.25">
      <c r="A37" s="133" t="s">
        <v>969</v>
      </c>
      <c r="B37" s="133" t="s">
        <v>999</v>
      </c>
      <c r="C37" s="338">
        <v>50896319.880000003</v>
      </c>
      <c r="D37" s="339"/>
      <c r="E37" s="340"/>
    </row>
    <row r="38" spans="1:5" x14ac:dyDescent="0.25">
      <c r="A38" s="133" t="s">
        <v>969</v>
      </c>
      <c r="B38" s="133" t="s">
        <v>1000</v>
      </c>
      <c r="C38" s="338">
        <v>58505796.379999995</v>
      </c>
      <c r="E38" s="340"/>
    </row>
    <row r="39" spans="1:5" x14ac:dyDescent="0.25">
      <c r="A39" s="133" t="s">
        <v>969</v>
      </c>
      <c r="B39" s="133" t="s">
        <v>1001</v>
      </c>
      <c r="C39" s="338">
        <v>1965411167.2100003</v>
      </c>
      <c r="E39" s="340"/>
    </row>
    <row r="40" spans="1:5" x14ac:dyDescent="0.25">
      <c r="C40" s="338">
        <v>151033131.53</v>
      </c>
      <c r="E40" s="340"/>
    </row>
    <row r="42" spans="1:5" x14ac:dyDescent="0.25">
      <c r="C42" s="341">
        <f>SUM(C8:C41)</f>
        <v>8053399605.6700001</v>
      </c>
    </row>
    <row r="51" spans="8:8" ht="18.75" x14ac:dyDescent="0.25">
      <c r="H51" s="261" t="s">
        <v>74</v>
      </c>
    </row>
  </sheetData>
  <mergeCells count="3">
    <mergeCell ref="H2:Q2"/>
    <mergeCell ref="H3:Q3"/>
    <mergeCell ref="H4:Q4"/>
  </mergeCell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D6C4A-C989-4B59-963C-F98608569D71}">
  <dimension ref="A1:M35"/>
  <sheetViews>
    <sheetView showGridLines="0" workbookViewId="0"/>
  </sheetViews>
  <sheetFormatPr baseColWidth="10" defaultRowHeight="15" x14ac:dyDescent="0.25"/>
  <cols>
    <col min="1" max="4" width="11.42578125" style="79"/>
    <col min="5" max="5" width="14.42578125" style="79" customWidth="1"/>
    <col min="6" max="16384" width="11.42578125" style="79"/>
  </cols>
  <sheetData>
    <row r="1" spans="1:13" x14ac:dyDescent="0.25">
      <c r="A1" s="133"/>
      <c r="B1" s="133"/>
      <c r="C1" s="133"/>
      <c r="D1" s="133"/>
    </row>
    <row r="2" spans="1:13" x14ac:dyDescent="0.25">
      <c r="A2" s="133"/>
      <c r="B2" s="133"/>
      <c r="C2" s="133"/>
      <c r="D2" s="133"/>
      <c r="F2" s="134"/>
      <c r="G2" s="134"/>
      <c r="H2" s="134"/>
      <c r="I2" s="134"/>
      <c r="J2" s="134"/>
      <c r="K2" s="134"/>
      <c r="L2" s="134"/>
      <c r="M2" s="134"/>
    </row>
    <row r="3" spans="1:13" x14ac:dyDescent="0.25">
      <c r="A3" s="454" t="s">
        <v>0</v>
      </c>
      <c r="B3" s="454"/>
      <c r="C3" s="454"/>
      <c r="D3" s="454"/>
      <c r="E3" s="454"/>
      <c r="F3" s="454"/>
      <c r="G3" s="454"/>
      <c r="H3" s="454"/>
      <c r="I3" s="454"/>
      <c r="J3" s="454"/>
      <c r="K3" s="454"/>
      <c r="L3" s="454"/>
      <c r="M3" s="454"/>
    </row>
    <row r="4" spans="1:13" x14ac:dyDescent="0.25">
      <c r="A4" s="454" t="s">
        <v>1</v>
      </c>
      <c r="B4" s="454"/>
      <c r="C4" s="454"/>
      <c r="D4" s="454"/>
      <c r="E4" s="454"/>
      <c r="F4" s="454"/>
      <c r="G4" s="454"/>
      <c r="H4" s="454"/>
      <c r="I4" s="454"/>
      <c r="J4" s="454"/>
      <c r="K4" s="454"/>
      <c r="L4" s="454"/>
      <c r="M4" s="454"/>
    </row>
    <row r="5" spans="1:13" x14ac:dyDescent="0.25">
      <c r="A5" s="455" t="s">
        <v>2</v>
      </c>
      <c r="B5" s="455"/>
      <c r="C5" s="455"/>
      <c r="D5" s="455"/>
      <c r="E5" s="455"/>
      <c r="F5" s="455"/>
      <c r="G5" s="455"/>
      <c r="H5" s="455"/>
      <c r="I5" s="455"/>
      <c r="J5" s="455"/>
      <c r="K5" s="455"/>
      <c r="L5" s="455"/>
      <c r="M5" s="455"/>
    </row>
    <row r="6" spans="1:13" x14ac:dyDescent="0.25">
      <c r="A6" s="135"/>
      <c r="B6" s="135"/>
      <c r="C6" s="135"/>
      <c r="D6" s="135"/>
      <c r="E6" s="135"/>
      <c r="F6" s="135"/>
      <c r="G6" s="135"/>
      <c r="H6" s="135"/>
      <c r="I6" s="135"/>
      <c r="J6" s="135"/>
      <c r="K6" s="135"/>
      <c r="L6" s="135"/>
      <c r="M6" s="135"/>
    </row>
    <row r="7" spans="1:13" x14ac:dyDescent="0.25">
      <c r="A7" s="135"/>
      <c r="B7" s="135"/>
      <c r="C7" s="135"/>
      <c r="D7" s="135"/>
      <c r="E7" s="135"/>
      <c r="F7" s="135"/>
      <c r="G7" s="135"/>
      <c r="H7" s="135"/>
      <c r="I7" s="135"/>
      <c r="J7" s="135"/>
      <c r="K7" s="135"/>
      <c r="L7" s="135"/>
      <c r="M7" s="135"/>
    </row>
    <row r="10" spans="1:13" x14ac:dyDescent="0.25">
      <c r="E10" s="332"/>
      <c r="F10" s="332"/>
      <c r="G10" s="333" t="s">
        <v>963</v>
      </c>
      <c r="H10" s="332"/>
      <c r="I10" s="332"/>
    </row>
    <row r="11" spans="1:13" x14ac:dyDescent="0.25">
      <c r="E11" s="332"/>
      <c r="F11" s="332"/>
      <c r="G11" s="334" t="s">
        <v>965</v>
      </c>
      <c r="H11" s="335"/>
      <c r="I11" s="332"/>
    </row>
    <row r="12" spans="1:13" x14ac:dyDescent="0.25">
      <c r="E12" s="332"/>
      <c r="F12" s="332"/>
      <c r="G12" s="336" t="s">
        <v>77</v>
      </c>
      <c r="H12" s="332"/>
      <c r="I12" s="332"/>
    </row>
    <row r="33" spans="4:4" x14ac:dyDescent="0.25">
      <c r="D33" s="212" t="s">
        <v>151</v>
      </c>
    </row>
    <row r="34" spans="4:4" x14ac:dyDescent="0.25">
      <c r="D34" s="61" t="s">
        <v>35</v>
      </c>
    </row>
    <row r="35" spans="4:4" x14ac:dyDescent="0.25">
      <c r="D35" s="212" t="s">
        <v>154</v>
      </c>
    </row>
  </sheetData>
  <mergeCells count="3">
    <mergeCell ref="A3:M3"/>
    <mergeCell ref="A4:M4"/>
    <mergeCell ref="A5:M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C716D-2B9A-4C37-94BC-2DBFB04E96AD}">
  <dimension ref="B2:Q34"/>
  <sheetViews>
    <sheetView showGridLines="0" zoomScale="90" zoomScaleNormal="90" workbookViewId="0"/>
  </sheetViews>
  <sheetFormatPr baseColWidth="10" defaultColWidth="11.42578125" defaultRowHeight="15" x14ac:dyDescent="0.25"/>
  <cols>
    <col min="1" max="2" width="11.42578125" style="79"/>
    <col min="3" max="5" width="26.140625" style="79" customWidth="1"/>
    <col min="6" max="13" width="11.42578125" style="79"/>
    <col min="14" max="14" width="18.85546875" style="79" bestFit="1" customWidth="1"/>
    <col min="15" max="15" width="27.28515625" style="79" hidden="1" customWidth="1"/>
    <col min="16" max="16" width="31.5703125" style="79" hidden="1" customWidth="1"/>
    <col min="17" max="17" width="13.85546875" style="79" bestFit="1" customWidth="1"/>
    <col min="18" max="16384" width="11.42578125" style="79"/>
  </cols>
  <sheetData>
    <row r="2" spans="2:17" x14ac:dyDescent="0.25">
      <c r="B2" s="454" t="s">
        <v>0</v>
      </c>
      <c r="C2" s="454"/>
      <c r="D2" s="454"/>
      <c r="E2" s="454"/>
      <c r="F2" s="454"/>
      <c r="G2" s="454"/>
      <c r="H2" s="454"/>
      <c r="I2" s="454"/>
    </row>
    <row r="3" spans="2:17" x14ac:dyDescent="0.25">
      <c r="B3" s="454" t="s">
        <v>1</v>
      </c>
      <c r="C3" s="454"/>
      <c r="D3" s="454"/>
      <c r="E3" s="454"/>
      <c r="F3" s="454"/>
      <c r="G3" s="454"/>
      <c r="H3" s="454"/>
      <c r="I3" s="454"/>
    </row>
    <row r="4" spans="2:17" x14ac:dyDescent="0.25">
      <c r="B4" s="455" t="s">
        <v>2</v>
      </c>
      <c r="C4" s="455"/>
      <c r="D4" s="455"/>
      <c r="E4" s="455"/>
      <c r="F4" s="455"/>
      <c r="G4" s="455"/>
      <c r="H4" s="455"/>
      <c r="I4" s="455"/>
    </row>
    <row r="7" spans="2:17" ht="15.75" x14ac:dyDescent="0.25">
      <c r="B7" s="460" t="s">
        <v>928</v>
      </c>
      <c r="C7" s="460"/>
      <c r="D7" s="460"/>
      <c r="E7" s="460"/>
      <c r="F7" s="460"/>
      <c r="G7" s="460"/>
      <c r="H7" s="460"/>
      <c r="I7" s="460"/>
    </row>
    <row r="8" spans="2:17" x14ac:dyDescent="0.25">
      <c r="B8" s="487" t="s">
        <v>76</v>
      </c>
      <c r="C8" s="487"/>
      <c r="D8" s="487"/>
      <c r="E8" s="487"/>
      <c r="F8" s="487"/>
      <c r="G8" s="487"/>
      <c r="H8" s="487"/>
      <c r="I8" s="487"/>
    </row>
    <row r="9" spans="2:17" ht="15.75" x14ac:dyDescent="0.25">
      <c r="B9" s="461" t="s">
        <v>77</v>
      </c>
      <c r="C9" s="461"/>
      <c r="D9" s="461"/>
      <c r="E9" s="461"/>
      <c r="F9" s="461"/>
      <c r="G9" s="461"/>
      <c r="H9" s="461"/>
      <c r="I9" s="461"/>
    </row>
    <row r="11" spans="2:17" x14ac:dyDescent="0.25">
      <c r="G11" s="428"/>
      <c r="H11" s="486"/>
    </row>
    <row r="12" spans="2:17" x14ac:dyDescent="0.25">
      <c r="B12" s="133"/>
      <c r="C12" s="133"/>
      <c r="D12" s="133"/>
      <c r="E12" s="133"/>
      <c r="F12" s="133"/>
      <c r="G12" s="428"/>
      <c r="H12" s="486"/>
      <c r="I12" s="133"/>
      <c r="J12" s="133"/>
    </row>
    <row r="13" spans="2:17" ht="22.5" customHeight="1" thickBot="1" x14ac:dyDescent="0.3">
      <c r="B13" s="133"/>
      <c r="C13" s="133"/>
      <c r="D13" s="133"/>
      <c r="E13" s="133"/>
      <c r="F13" s="133"/>
      <c r="G13" s="299"/>
      <c r="H13" s="300"/>
      <c r="I13" s="133"/>
      <c r="J13" s="133"/>
    </row>
    <row r="14" spans="2:17" x14ac:dyDescent="0.25">
      <c r="B14" s="133"/>
      <c r="C14" s="133"/>
      <c r="D14" s="133"/>
      <c r="E14" s="133"/>
      <c r="F14" s="133"/>
      <c r="G14" s="301"/>
      <c r="H14" s="302"/>
      <c r="I14" s="133"/>
      <c r="J14" s="133"/>
    </row>
    <row r="15" spans="2:17" ht="15.75" thickBot="1" x14ac:dyDescent="0.3">
      <c r="B15" s="133"/>
      <c r="C15" s="133"/>
      <c r="D15" s="133"/>
      <c r="E15" s="133"/>
      <c r="F15" s="133"/>
      <c r="G15" s="133"/>
      <c r="H15" s="133"/>
      <c r="I15" s="195"/>
      <c r="J15" s="303"/>
      <c r="K15" s="303"/>
      <c r="L15" s="303"/>
      <c r="M15" s="303"/>
      <c r="N15" s="303"/>
      <c r="O15" s="303"/>
      <c r="P15" s="303"/>
      <c r="Q15" s="303"/>
    </row>
    <row r="16" spans="2:17" ht="15.75" thickBot="1" x14ac:dyDescent="0.3">
      <c r="B16" s="133"/>
      <c r="C16" s="133"/>
      <c r="D16" s="133"/>
      <c r="E16" s="133"/>
      <c r="F16" s="133"/>
      <c r="G16" s="133"/>
      <c r="H16" s="133"/>
      <c r="I16" s="195"/>
      <c r="J16" s="303"/>
      <c r="K16" s="303"/>
      <c r="L16" s="303"/>
      <c r="M16" s="303"/>
      <c r="N16" s="303"/>
      <c r="O16" s="303"/>
      <c r="P16" s="303"/>
      <c r="Q16" s="303"/>
    </row>
    <row r="17" spans="2:17" ht="15.75" thickBot="1" x14ac:dyDescent="0.3">
      <c r="B17" s="133"/>
      <c r="C17" s="133"/>
      <c r="D17" s="133"/>
      <c r="E17" s="133"/>
      <c r="F17" s="133"/>
      <c r="G17" s="133"/>
      <c r="H17" s="133"/>
      <c r="I17" s="195"/>
      <c r="J17" s="303"/>
      <c r="K17" s="303"/>
      <c r="L17" s="303"/>
      <c r="M17" s="303"/>
      <c r="N17" s="303"/>
      <c r="O17" s="303"/>
      <c r="P17" s="303"/>
      <c r="Q17" s="303"/>
    </row>
    <row r="18" spans="2:17" ht="15.75" thickBot="1" x14ac:dyDescent="0.3">
      <c r="B18" s="133"/>
      <c r="C18" s="133"/>
      <c r="D18" s="133"/>
      <c r="E18" s="133"/>
      <c r="F18" s="133"/>
      <c r="G18" s="133"/>
      <c r="H18" s="133"/>
      <c r="I18" s="195"/>
      <c r="J18" s="303"/>
      <c r="K18" s="303"/>
      <c r="L18" s="303"/>
      <c r="M18" s="303"/>
      <c r="N18" s="303"/>
      <c r="O18" s="303"/>
      <c r="P18" s="303"/>
      <c r="Q18" s="303"/>
    </row>
    <row r="19" spans="2:17" ht="22.5" customHeight="1" thickBot="1" x14ac:dyDescent="0.3">
      <c r="B19" s="133"/>
      <c r="C19" s="133"/>
      <c r="D19" s="133"/>
      <c r="E19" s="133"/>
      <c r="F19" s="133"/>
      <c r="G19" s="133"/>
      <c r="H19" s="133"/>
      <c r="I19" s="195"/>
      <c r="J19" s="303"/>
      <c r="K19" s="303"/>
      <c r="L19" s="303"/>
      <c r="M19" s="303"/>
      <c r="N19" s="303"/>
      <c r="O19" s="303"/>
      <c r="P19" s="303"/>
      <c r="Q19" s="303"/>
    </row>
    <row r="20" spans="2:17" ht="15.75" thickBot="1" x14ac:dyDescent="0.3">
      <c r="B20" s="133"/>
      <c r="C20" s="133"/>
      <c r="D20" s="133"/>
      <c r="E20" s="133"/>
      <c r="F20" s="133"/>
      <c r="G20" s="133"/>
      <c r="H20" s="133"/>
      <c r="I20" s="195"/>
      <c r="J20" s="303"/>
      <c r="K20" s="303"/>
      <c r="L20" s="303"/>
      <c r="M20" s="303"/>
      <c r="N20" s="303"/>
      <c r="O20" s="303"/>
      <c r="P20" s="303"/>
      <c r="Q20" s="303"/>
    </row>
    <row r="21" spans="2:17" ht="15.75" thickBot="1" x14ac:dyDescent="0.3">
      <c r="B21" s="133"/>
      <c r="C21" s="133"/>
      <c r="D21" s="133"/>
      <c r="E21" s="133"/>
      <c r="F21" s="133"/>
      <c r="G21" s="133"/>
      <c r="H21" s="133"/>
      <c r="I21" s="195"/>
      <c r="J21" s="303"/>
      <c r="K21" s="303"/>
      <c r="L21" s="303"/>
      <c r="M21" s="303"/>
      <c r="N21" s="303"/>
      <c r="O21" s="303"/>
      <c r="P21" s="303"/>
      <c r="Q21" s="303"/>
    </row>
    <row r="22" spans="2:17" ht="15.75" thickBot="1" x14ac:dyDescent="0.3">
      <c r="B22" s="133"/>
      <c r="C22" s="133"/>
      <c r="D22" s="133"/>
      <c r="E22" s="133"/>
      <c r="F22" s="133"/>
      <c r="G22" s="133"/>
      <c r="H22" s="133"/>
      <c r="I22" s="195"/>
      <c r="J22" s="303"/>
      <c r="K22" s="303"/>
      <c r="L22" s="303"/>
      <c r="M22" s="303"/>
      <c r="N22" s="303"/>
      <c r="O22" s="303"/>
      <c r="P22" s="303"/>
      <c r="Q22" s="303"/>
    </row>
    <row r="23" spans="2:17" ht="10.5" customHeight="1" thickBot="1" x14ac:dyDescent="0.3">
      <c r="B23" s="133"/>
      <c r="C23" s="133"/>
      <c r="D23" s="133"/>
      <c r="E23" s="133"/>
      <c r="F23" s="133"/>
      <c r="G23" s="133"/>
      <c r="H23" s="133"/>
      <c r="I23" s="195"/>
      <c r="J23" s="303"/>
      <c r="K23" s="303"/>
      <c r="L23" s="303"/>
      <c r="M23" s="303"/>
      <c r="N23" s="303"/>
      <c r="O23" s="303"/>
      <c r="P23" s="303"/>
      <c r="Q23" s="303"/>
    </row>
    <row r="24" spans="2:17" ht="15.75" thickBot="1" x14ac:dyDescent="0.3">
      <c r="B24" s="133"/>
      <c r="C24" s="133"/>
      <c r="D24" s="133"/>
      <c r="E24" s="133"/>
      <c r="F24" s="133"/>
      <c r="G24" s="133"/>
      <c r="H24" s="133"/>
      <c r="I24" s="195"/>
      <c r="J24" s="303"/>
      <c r="K24" s="303"/>
      <c r="L24" s="303"/>
      <c r="M24" s="303"/>
      <c r="N24" s="303"/>
      <c r="O24" s="303"/>
      <c r="P24" s="303"/>
      <c r="Q24" s="303"/>
    </row>
    <row r="25" spans="2:17" ht="15.75" thickBot="1" x14ac:dyDescent="0.3">
      <c r="B25" s="133"/>
      <c r="C25" s="133"/>
      <c r="D25" s="133"/>
      <c r="E25" s="133"/>
      <c r="F25" s="133"/>
      <c r="G25" s="133"/>
      <c r="H25" s="133"/>
      <c r="I25" s="195"/>
      <c r="J25" s="303"/>
      <c r="K25" s="303"/>
      <c r="L25" s="303"/>
      <c r="M25" s="303"/>
      <c r="N25" s="303"/>
      <c r="O25" s="303"/>
      <c r="P25" s="303"/>
      <c r="Q25" s="303"/>
    </row>
    <row r="26" spans="2:17" ht="15.75" thickBot="1" x14ac:dyDescent="0.3">
      <c r="B26" s="133"/>
      <c r="C26" s="133"/>
      <c r="D26" s="133"/>
      <c r="E26" s="133"/>
      <c r="F26" s="133"/>
      <c r="G26" s="133"/>
      <c r="H26" s="133"/>
      <c r="I26" s="195"/>
      <c r="J26" s="303"/>
      <c r="K26" s="303"/>
      <c r="L26" s="303"/>
      <c r="M26" s="303"/>
      <c r="N26" s="303"/>
      <c r="O26" s="303"/>
      <c r="P26" s="303"/>
      <c r="Q26" s="303"/>
    </row>
    <row r="27" spans="2:17" ht="15.75" thickBot="1" x14ac:dyDescent="0.3">
      <c r="B27" s="133"/>
      <c r="C27" s="133"/>
      <c r="D27" s="133"/>
      <c r="E27" s="133"/>
      <c r="F27" s="133"/>
      <c r="G27" s="133"/>
      <c r="H27" s="133"/>
      <c r="I27" s="195"/>
      <c r="J27" s="303"/>
      <c r="K27" s="303"/>
      <c r="L27" s="303"/>
      <c r="M27" s="303"/>
      <c r="N27" s="303"/>
      <c r="O27" s="303"/>
      <c r="P27" s="303"/>
      <c r="Q27" s="303"/>
    </row>
    <row r="28" spans="2:17" ht="15.75" thickBot="1" x14ac:dyDescent="0.3">
      <c r="B28" s="133"/>
      <c r="C28" s="133"/>
      <c r="D28" s="133"/>
      <c r="E28" s="133"/>
      <c r="F28" s="133"/>
      <c r="G28" s="133"/>
      <c r="H28" s="133"/>
      <c r="I28" s="195"/>
      <c r="J28" s="303"/>
      <c r="K28" s="303"/>
      <c r="L28" s="303"/>
      <c r="M28" s="303"/>
      <c r="N28" s="303"/>
      <c r="O28" s="303"/>
      <c r="P28" s="303"/>
      <c r="Q28" s="303"/>
    </row>
    <row r="29" spans="2:17" x14ac:dyDescent="0.25">
      <c r="B29" s="133"/>
      <c r="C29" s="133"/>
      <c r="D29" s="133"/>
      <c r="E29" s="133"/>
      <c r="F29" s="133"/>
      <c r="G29" s="133"/>
      <c r="H29" s="133"/>
      <c r="I29" s="195"/>
      <c r="J29" s="133"/>
    </row>
    <row r="30" spans="2:17" x14ac:dyDescent="0.25">
      <c r="B30" s="133"/>
      <c r="C30" s="133"/>
      <c r="D30" s="133"/>
      <c r="E30" s="133"/>
      <c r="F30" s="133"/>
      <c r="G30" s="133"/>
      <c r="H30" s="133"/>
      <c r="I30" s="195"/>
      <c r="J30" s="133"/>
    </row>
    <row r="31" spans="2:17" ht="14.45" customHeight="1" x14ac:dyDescent="0.25">
      <c r="B31" s="133"/>
      <c r="C31" s="304" t="s">
        <v>929</v>
      </c>
      <c r="D31" s="133"/>
      <c r="E31" s="133"/>
      <c r="F31" s="133"/>
      <c r="G31" s="133"/>
      <c r="H31" s="133"/>
      <c r="I31" s="195"/>
      <c r="J31" s="133"/>
    </row>
    <row r="32" spans="2:17" ht="15.75" x14ac:dyDescent="0.25">
      <c r="B32" s="133"/>
      <c r="C32" s="305" t="s">
        <v>930</v>
      </c>
      <c r="D32" s="133"/>
      <c r="E32" s="133"/>
      <c r="F32" s="133"/>
      <c r="G32" s="133"/>
      <c r="H32" s="133"/>
      <c r="I32" s="195"/>
      <c r="J32" s="133"/>
    </row>
    <row r="33" spans="3:9" ht="15.75" x14ac:dyDescent="0.25">
      <c r="C33" s="306" t="s">
        <v>931</v>
      </c>
      <c r="I33" s="307"/>
    </row>
    <row r="34" spans="3:9" ht="15.75" x14ac:dyDescent="0.25">
      <c r="C34" s="306" t="s">
        <v>932</v>
      </c>
      <c r="I34" s="307"/>
    </row>
  </sheetData>
  <mergeCells count="7">
    <mergeCell ref="G11:H12"/>
    <mergeCell ref="B2:I2"/>
    <mergeCell ref="B3:I3"/>
    <mergeCell ref="B4:I4"/>
    <mergeCell ref="B7:I7"/>
    <mergeCell ref="B8:I8"/>
    <mergeCell ref="B9:I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64475-00AC-4D7E-95CE-4183AAC50034}">
  <dimension ref="A1:S50"/>
  <sheetViews>
    <sheetView showGridLines="0" zoomScale="60" zoomScaleNormal="60" workbookViewId="0">
      <selection activeCell="O33" sqref="O33"/>
    </sheetView>
  </sheetViews>
  <sheetFormatPr baseColWidth="10" defaultColWidth="11.5703125" defaultRowHeight="15" x14ac:dyDescent="0.25"/>
  <cols>
    <col min="1" max="1" width="11.5703125" style="133"/>
    <col min="2" max="2" width="102" style="133" customWidth="1"/>
    <col min="3" max="3" width="24.7109375" style="133" customWidth="1"/>
    <col min="4" max="5" width="24.28515625" style="133" customWidth="1"/>
    <col min="6" max="6" width="29.140625" style="133" bestFit="1" customWidth="1"/>
    <col min="7" max="7" width="22.42578125" style="133" bestFit="1" customWidth="1"/>
    <col min="8" max="9" width="20.7109375" style="133" bestFit="1" customWidth="1"/>
    <col min="10" max="10" width="14.5703125" style="133" bestFit="1" customWidth="1"/>
    <col min="11" max="11" width="19.7109375" style="133" customWidth="1"/>
    <col min="12" max="13" width="11.5703125" style="133"/>
    <col min="14" max="14" width="33" style="133" customWidth="1"/>
    <col min="15" max="15" width="28.42578125" style="133" customWidth="1"/>
    <col min="16" max="16" width="11.5703125" style="133"/>
    <col min="17" max="17" width="27.28515625" style="133" customWidth="1"/>
    <col min="18" max="18" width="31.5703125" style="133" customWidth="1"/>
    <col min="19" max="19" width="15" style="133" bestFit="1" customWidth="1"/>
    <col min="20" max="16384" width="11.5703125" style="133"/>
  </cols>
  <sheetData>
    <row r="1" spans="1:15" s="165" customFormat="1" ht="21" x14ac:dyDescent="0.35"/>
    <row r="2" spans="1:15" s="165" customFormat="1" ht="21" customHeight="1" x14ac:dyDescent="0.35">
      <c r="A2" s="508" t="s">
        <v>0</v>
      </c>
      <c r="B2" s="508"/>
      <c r="C2" s="508"/>
      <c r="D2" s="508"/>
      <c r="E2" s="508"/>
      <c r="F2" s="508"/>
      <c r="G2" s="508"/>
      <c r="H2" s="508"/>
      <c r="I2" s="508"/>
      <c r="J2" s="508"/>
      <c r="K2" s="508"/>
    </row>
    <row r="3" spans="1:15" s="165" customFormat="1" ht="21" customHeight="1" x14ac:dyDescent="0.35">
      <c r="A3" s="508" t="s">
        <v>1</v>
      </c>
      <c r="B3" s="508"/>
      <c r="C3" s="508"/>
      <c r="D3" s="508"/>
      <c r="E3" s="508"/>
      <c r="F3" s="508"/>
      <c r="G3" s="508"/>
      <c r="H3" s="508"/>
      <c r="I3" s="508"/>
      <c r="J3" s="508"/>
      <c r="K3" s="508"/>
    </row>
    <row r="4" spans="1:15" s="165" customFormat="1" ht="21" customHeight="1" x14ac:dyDescent="0.35">
      <c r="A4" s="509" t="s">
        <v>2</v>
      </c>
      <c r="B4" s="509"/>
      <c r="C4" s="509"/>
      <c r="D4" s="509"/>
      <c r="E4" s="509"/>
      <c r="F4" s="509"/>
      <c r="G4" s="509"/>
      <c r="H4" s="509"/>
      <c r="I4" s="509"/>
      <c r="J4" s="509"/>
      <c r="K4" s="509"/>
    </row>
    <row r="5" spans="1:15" s="165" customFormat="1" ht="21" x14ac:dyDescent="0.35">
      <c r="B5" s="143"/>
      <c r="C5" s="143"/>
      <c r="D5" s="143"/>
      <c r="E5" s="143"/>
      <c r="F5" s="143"/>
      <c r="G5" s="143"/>
      <c r="H5" s="143"/>
    </row>
    <row r="6" spans="1:15" s="165" customFormat="1" ht="21" x14ac:dyDescent="0.35">
      <c r="B6" s="143"/>
      <c r="C6" s="143"/>
      <c r="D6" s="143"/>
      <c r="E6" s="143"/>
      <c r="F6" s="143"/>
      <c r="G6" s="143"/>
      <c r="H6" s="143"/>
    </row>
    <row r="7" spans="1:15" s="165" customFormat="1" ht="21" x14ac:dyDescent="0.35">
      <c r="A7" s="510" t="s">
        <v>933</v>
      </c>
      <c r="B7" s="510"/>
      <c r="C7" s="510"/>
      <c r="D7" s="510"/>
      <c r="E7" s="510"/>
      <c r="F7" s="510"/>
      <c r="G7" s="510"/>
      <c r="H7" s="510"/>
      <c r="I7" s="510"/>
      <c r="J7" s="510"/>
      <c r="K7" s="510"/>
    </row>
    <row r="8" spans="1:15" s="165" customFormat="1" ht="21" x14ac:dyDescent="0.35">
      <c r="A8" s="166"/>
      <c r="B8" s="511" t="s">
        <v>934</v>
      </c>
      <c r="C8" s="511"/>
      <c r="D8" s="511"/>
      <c r="E8" s="511"/>
      <c r="F8" s="511"/>
      <c r="G8" s="511"/>
      <c r="H8" s="511"/>
      <c r="I8" s="511"/>
      <c r="J8" s="511"/>
      <c r="K8" s="511"/>
    </row>
    <row r="9" spans="1:15" s="165" customFormat="1" ht="21" x14ac:dyDescent="0.35">
      <c r="B9" s="506" t="s">
        <v>3</v>
      </c>
      <c r="C9" s="507"/>
      <c r="D9" s="507"/>
      <c r="E9" s="507"/>
      <c r="F9" s="507"/>
      <c r="G9" s="507"/>
      <c r="H9" s="507"/>
      <c r="I9" s="507"/>
      <c r="J9" s="507"/>
      <c r="K9" s="507"/>
      <c r="N9" s="308"/>
      <c r="O9" s="133"/>
    </row>
    <row r="10" spans="1:15" ht="19.5" thickBot="1" x14ac:dyDescent="0.35">
      <c r="C10" s="167"/>
      <c r="D10" s="309"/>
      <c r="G10" s="309"/>
      <c r="H10" s="310"/>
      <c r="N10" s="311" t="s">
        <v>935</v>
      </c>
      <c r="O10" s="312">
        <v>8723358739109.2793</v>
      </c>
    </row>
    <row r="11" spans="1:15" ht="19.149999999999999" customHeight="1" thickBot="1" x14ac:dyDescent="0.35">
      <c r="B11" s="467" t="s">
        <v>211</v>
      </c>
      <c r="C11" s="313">
        <v>2025</v>
      </c>
      <c r="D11" s="489">
        <v>2026</v>
      </c>
      <c r="E11" s="490"/>
      <c r="F11" s="490"/>
      <c r="G11" s="490"/>
      <c r="H11" s="490"/>
      <c r="I11" s="490"/>
      <c r="J11" s="490"/>
      <c r="K11" s="490"/>
    </row>
    <row r="12" spans="1:15" s="169" customFormat="1" ht="24.6" customHeight="1" x14ac:dyDescent="0.25">
      <c r="B12" s="468"/>
      <c r="C12" s="491" t="s">
        <v>38</v>
      </c>
      <c r="D12" s="494" t="s">
        <v>39</v>
      </c>
      <c r="E12" s="494" t="s">
        <v>6</v>
      </c>
      <c r="F12" s="496" t="s">
        <v>42</v>
      </c>
      <c r="G12" s="498" t="s">
        <v>43</v>
      </c>
      <c r="H12" s="500" t="s">
        <v>44</v>
      </c>
      <c r="I12" s="502" t="s">
        <v>936</v>
      </c>
      <c r="J12" s="503"/>
      <c r="K12" s="314" t="s">
        <v>937</v>
      </c>
    </row>
    <row r="13" spans="1:15" ht="19.899999999999999" customHeight="1" thickBot="1" x14ac:dyDescent="0.3">
      <c r="B13" s="468"/>
      <c r="C13" s="492"/>
      <c r="D13" s="494"/>
      <c r="E13" s="494"/>
      <c r="F13" s="496"/>
      <c r="G13" s="498"/>
      <c r="H13" s="500"/>
      <c r="I13" s="504" t="s">
        <v>938</v>
      </c>
      <c r="J13" s="505"/>
      <c r="K13" s="314" t="s">
        <v>939</v>
      </c>
      <c r="O13" s="79"/>
    </row>
    <row r="14" spans="1:15" ht="22.5" customHeight="1" thickBot="1" x14ac:dyDescent="0.3">
      <c r="B14" s="468"/>
      <c r="C14" s="493"/>
      <c r="D14" s="495"/>
      <c r="E14" s="495"/>
      <c r="F14" s="497"/>
      <c r="G14" s="499"/>
      <c r="H14" s="501"/>
      <c r="I14" s="315" t="s">
        <v>46</v>
      </c>
      <c r="J14" s="316" t="s">
        <v>47</v>
      </c>
      <c r="K14" s="314"/>
      <c r="O14" s="79"/>
    </row>
    <row r="15" spans="1:15" ht="22.9" customHeight="1" thickBot="1" x14ac:dyDescent="0.3">
      <c r="B15" s="469"/>
      <c r="C15" s="73">
        <v>1</v>
      </c>
      <c r="D15" s="73">
        <v>2</v>
      </c>
      <c r="E15" s="73">
        <v>3</v>
      </c>
      <c r="F15" s="73">
        <v>4</v>
      </c>
      <c r="G15" s="73">
        <v>5</v>
      </c>
      <c r="H15" s="73">
        <v>6</v>
      </c>
      <c r="I15" s="73" t="s">
        <v>940</v>
      </c>
      <c r="J15" s="75" t="s">
        <v>941</v>
      </c>
      <c r="K15" s="76" t="s">
        <v>942</v>
      </c>
      <c r="O15" s="79"/>
    </row>
    <row r="16" spans="1:15" ht="21" thickBot="1" x14ac:dyDescent="0.3">
      <c r="B16" s="317" t="s">
        <v>943</v>
      </c>
      <c r="C16" s="318">
        <f t="shared" ref="C16:H16" si="0">SUM(C17:C20)</f>
        <v>24571614590.199974</v>
      </c>
      <c r="D16" s="318">
        <f t="shared" si="0"/>
        <v>256969074361</v>
      </c>
      <c r="E16" s="318">
        <f t="shared" si="0"/>
        <v>270930503404.60028</v>
      </c>
      <c r="F16" s="318">
        <f t="shared" si="0"/>
        <v>16666468951.510002</v>
      </c>
      <c r="G16" s="318">
        <f t="shared" si="0"/>
        <v>20253087000.349998</v>
      </c>
      <c r="H16" s="318">
        <f t="shared" si="0"/>
        <v>22672199782.860001</v>
      </c>
      <c r="I16" s="318">
        <f t="shared" ref="I16:I44" si="1">G16-C16</f>
        <v>-4318527589.8499756</v>
      </c>
      <c r="J16" s="319">
        <f t="shared" ref="J16:J44" si="2">((G16-C16)/C16)</f>
        <v>-0.17575269927814824</v>
      </c>
      <c r="K16" s="320">
        <f t="shared" ref="K16:K44" si="3">+G16/$O$10</f>
        <v>2.3217074530650327E-3</v>
      </c>
      <c r="M16" s="303"/>
      <c r="O16" s="79"/>
    </row>
    <row r="17" spans="2:19" ht="25.9" customHeight="1" x14ac:dyDescent="0.25">
      <c r="B17" s="321" t="s">
        <v>84</v>
      </c>
      <c r="C17" s="198">
        <v>13278616240.769979</v>
      </c>
      <c r="D17" s="198">
        <v>102151484178</v>
      </c>
      <c r="E17" s="198">
        <v>107566705377.23009</v>
      </c>
      <c r="F17" s="198">
        <v>8414087274.5200005</v>
      </c>
      <c r="G17" s="198">
        <v>8840999051.8199997</v>
      </c>
      <c r="H17" s="198">
        <v>10162118450.559999</v>
      </c>
      <c r="I17" s="198">
        <f t="shared" si="1"/>
        <v>-4437617188.9499798</v>
      </c>
      <c r="J17" s="199">
        <f t="shared" si="2"/>
        <v>-0.33419274331650223</v>
      </c>
      <c r="K17" s="199">
        <f t="shared" si="3"/>
        <v>1.013485667187262E-3</v>
      </c>
      <c r="O17" s="79"/>
    </row>
    <row r="18" spans="2:19" ht="20.25" x14ac:dyDescent="0.25">
      <c r="B18" s="321" t="s">
        <v>850</v>
      </c>
      <c r="C18" s="198">
        <v>985748562.71999967</v>
      </c>
      <c r="D18" s="198">
        <v>15009549215</v>
      </c>
      <c r="E18" s="198">
        <v>15407650437.42</v>
      </c>
      <c r="F18" s="198">
        <v>533350664.50999993</v>
      </c>
      <c r="G18" s="198">
        <v>999898561.40000021</v>
      </c>
      <c r="H18" s="198">
        <v>1597541626.9300003</v>
      </c>
      <c r="I18" s="198">
        <f t="shared" si="1"/>
        <v>14149998.680000544</v>
      </c>
      <c r="J18" s="199">
        <f t="shared" si="2"/>
        <v>1.4354571961998212E-2</v>
      </c>
      <c r="K18" s="199">
        <f t="shared" si="3"/>
        <v>1.1462311608453894E-4</v>
      </c>
    </row>
    <row r="19" spans="2:19" ht="20.25" x14ac:dyDescent="0.25">
      <c r="B19" s="321" t="s">
        <v>428</v>
      </c>
      <c r="C19" s="198">
        <v>4189904974.400003</v>
      </c>
      <c r="D19" s="198">
        <v>55750231755</v>
      </c>
      <c r="E19" s="198">
        <v>58818247544.620003</v>
      </c>
      <c r="F19" s="198">
        <v>1192463161.3499997</v>
      </c>
      <c r="G19" s="198">
        <v>4060498333.5799985</v>
      </c>
      <c r="H19" s="198">
        <v>4512148856.499999</v>
      </c>
      <c r="I19" s="198">
        <f t="shared" si="1"/>
        <v>-129406640.82000446</v>
      </c>
      <c r="J19" s="199">
        <f t="shared" si="2"/>
        <v>-3.0885340266824445E-2</v>
      </c>
      <c r="K19" s="199">
        <f t="shared" si="3"/>
        <v>4.6547418890107529E-4</v>
      </c>
    </row>
    <row r="20" spans="2:19" ht="21" thickBot="1" x14ac:dyDescent="0.3">
      <c r="B20" s="321" t="s">
        <v>86</v>
      </c>
      <c r="C20" s="198">
        <v>6117344812.3099928</v>
      </c>
      <c r="D20" s="198">
        <v>84057809213</v>
      </c>
      <c r="E20" s="198">
        <v>89137900045.330185</v>
      </c>
      <c r="F20" s="198">
        <v>6526567851.1300011</v>
      </c>
      <c r="G20" s="198">
        <v>6351691053.5500011</v>
      </c>
      <c r="H20" s="198">
        <v>6400390848.8700018</v>
      </c>
      <c r="I20" s="198">
        <f t="shared" si="1"/>
        <v>234346241.24000835</v>
      </c>
      <c r="J20" s="199">
        <f t="shared" si="2"/>
        <v>3.8308489782761815E-2</v>
      </c>
      <c r="K20" s="199">
        <f t="shared" si="3"/>
        <v>7.2812448089215652E-4</v>
      </c>
    </row>
    <row r="21" spans="2:19" ht="20.25" x14ac:dyDescent="0.25">
      <c r="B21" s="317" t="s">
        <v>865</v>
      </c>
      <c r="C21" s="322">
        <f t="shared" ref="C21:H21" si="4">SUM(C22:C30)</f>
        <v>12406578369.310005</v>
      </c>
      <c r="D21" s="322">
        <f t="shared" si="4"/>
        <v>249200443837</v>
      </c>
      <c r="E21" s="322">
        <f t="shared" si="4"/>
        <v>295444022997.87</v>
      </c>
      <c r="F21" s="322">
        <f t="shared" si="4"/>
        <v>21562408350.689995</v>
      </c>
      <c r="G21" s="322">
        <f t="shared" si="4"/>
        <v>23221256264.130001</v>
      </c>
      <c r="H21" s="322">
        <f t="shared" si="4"/>
        <v>25370248126.129997</v>
      </c>
      <c r="I21" s="322">
        <f t="shared" si="1"/>
        <v>10814677894.819996</v>
      </c>
      <c r="J21" s="319">
        <f t="shared" si="2"/>
        <v>0.87168900021396123</v>
      </c>
      <c r="K21" s="319">
        <f t="shared" si="3"/>
        <v>2.6619627781696692E-3</v>
      </c>
    </row>
    <row r="22" spans="2:19" ht="20.25" x14ac:dyDescent="0.25">
      <c r="B22" s="321" t="s">
        <v>89</v>
      </c>
      <c r="C22" s="198">
        <v>1339019804.5600009</v>
      </c>
      <c r="D22" s="198">
        <v>22840302147</v>
      </c>
      <c r="E22" s="198">
        <v>48693180466.440018</v>
      </c>
      <c r="F22" s="198">
        <v>4144961568.750001</v>
      </c>
      <c r="G22" s="198">
        <v>4262719583.5100002</v>
      </c>
      <c r="H22" s="198">
        <v>5756549330.9399996</v>
      </c>
      <c r="I22" s="198">
        <f t="shared" si="1"/>
        <v>2923699778.9499993</v>
      </c>
      <c r="J22" s="199">
        <f t="shared" si="2"/>
        <v>2.1834626859090562</v>
      </c>
      <c r="K22" s="199">
        <f t="shared" si="3"/>
        <v>4.8865577021371654E-4</v>
      </c>
    </row>
    <row r="23" spans="2:19" ht="20.25" x14ac:dyDescent="0.25">
      <c r="B23" s="321" t="s">
        <v>113</v>
      </c>
      <c r="C23" s="198">
        <v>1254310203.29</v>
      </c>
      <c r="D23" s="198">
        <v>19229327493</v>
      </c>
      <c r="E23" s="198">
        <v>24198066255.940002</v>
      </c>
      <c r="F23" s="198">
        <v>1988452276.2899995</v>
      </c>
      <c r="G23" s="198">
        <v>1976865873.8500004</v>
      </c>
      <c r="H23" s="198">
        <v>1942401148.7200003</v>
      </c>
      <c r="I23" s="198">
        <f t="shared" si="1"/>
        <v>722555670.56000042</v>
      </c>
      <c r="J23" s="199">
        <f t="shared" si="2"/>
        <v>0.57605819410921555</v>
      </c>
      <c r="K23" s="199">
        <f t="shared" si="3"/>
        <v>2.2661751430525868E-4</v>
      </c>
    </row>
    <row r="24" spans="2:19" ht="20.25" x14ac:dyDescent="0.25">
      <c r="B24" s="321" t="s">
        <v>872</v>
      </c>
      <c r="C24" s="198">
        <v>480751578.08999991</v>
      </c>
      <c r="D24" s="198">
        <v>6975321990</v>
      </c>
      <c r="E24" s="198">
        <v>7396514560</v>
      </c>
      <c r="F24" s="198">
        <v>37300575.939999998</v>
      </c>
      <c r="G24" s="198">
        <v>259655326.31999999</v>
      </c>
      <c r="H24" s="198">
        <v>489143248.21000004</v>
      </c>
      <c r="I24" s="198">
        <f t="shared" si="1"/>
        <v>-221096251.76999992</v>
      </c>
      <c r="J24" s="199">
        <f t="shared" si="2"/>
        <v>-0.45989708998648199</v>
      </c>
      <c r="K24" s="199">
        <f t="shared" si="3"/>
        <v>2.9765521983624483E-5</v>
      </c>
      <c r="O24" s="323"/>
      <c r="P24" s="323"/>
      <c r="Q24" s="308"/>
    </row>
    <row r="25" spans="2:19" ht="20.25" x14ac:dyDescent="0.25">
      <c r="B25" s="321" t="s">
        <v>116</v>
      </c>
      <c r="C25" s="198">
        <v>235902658.42000008</v>
      </c>
      <c r="D25" s="198">
        <v>95599385504</v>
      </c>
      <c r="E25" s="198">
        <v>98285052861.999985</v>
      </c>
      <c r="F25" s="198">
        <v>9059102779.3099957</v>
      </c>
      <c r="G25" s="198">
        <v>9239008050.0599995</v>
      </c>
      <c r="H25" s="198">
        <v>9749821374.1200027</v>
      </c>
      <c r="I25" s="198">
        <f t="shared" si="1"/>
        <v>9003105391.6399994</v>
      </c>
      <c r="J25" s="199">
        <f t="shared" si="2"/>
        <v>38.164493151284923</v>
      </c>
      <c r="K25" s="199">
        <f t="shared" si="3"/>
        <v>1.0591113269982717E-3</v>
      </c>
      <c r="O25" s="308"/>
      <c r="P25" s="308"/>
    </row>
    <row r="26" spans="2:19" ht="20.25" x14ac:dyDescent="0.25">
      <c r="B26" s="321" t="s">
        <v>122</v>
      </c>
      <c r="C26" s="198">
        <v>33955833.029999994</v>
      </c>
      <c r="D26" s="198">
        <v>984650259</v>
      </c>
      <c r="E26" s="198">
        <v>987037509</v>
      </c>
      <c r="F26" s="198">
        <v>2459735.0299999998</v>
      </c>
      <c r="G26" s="198">
        <v>86940568.539999992</v>
      </c>
      <c r="H26" s="198">
        <v>124593274.99999999</v>
      </c>
      <c r="I26" s="198">
        <f t="shared" si="1"/>
        <v>52984735.509999998</v>
      </c>
      <c r="J26" s="199">
        <f t="shared" si="2"/>
        <v>1.56040157999328</v>
      </c>
      <c r="K26" s="199">
        <f t="shared" si="3"/>
        <v>9.966409858879343E-6</v>
      </c>
      <c r="O26" s="308"/>
      <c r="P26" s="308"/>
    </row>
    <row r="27" spans="2:19" ht="20.25" x14ac:dyDescent="0.25">
      <c r="B27" s="321" t="s">
        <v>124</v>
      </c>
      <c r="C27" s="198">
        <v>8122372361.2300053</v>
      </c>
      <c r="D27" s="198">
        <v>89860675127</v>
      </c>
      <c r="E27" s="198">
        <v>101841497266.75999</v>
      </c>
      <c r="F27" s="198">
        <v>5939493334.2599974</v>
      </c>
      <c r="G27" s="198">
        <v>6549979418.4299965</v>
      </c>
      <c r="H27" s="198">
        <v>6697257317.8399973</v>
      </c>
      <c r="I27" s="198">
        <f t="shared" si="1"/>
        <v>-1572392942.8000088</v>
      </c>
      <c r="J27" s="199">
        <f t="shared" si="2"/>
        <v>-0.19358789192002701</v>
      </c>
      <c r="K27" s="199">
        <f t="shared" si="3"/>
        <v>7.5085521693205048E-4</v>
      </c>
    </row>
    <row r="28" spans="2:19" ht="20.25" x14ac:dyDescent="0.25">
      <c r="B28" s="321" t="s">
        <v>474</v>
      </c>
      <c r="C28" s="198">
        <v>251503689.56</v>
      </c>
      <c r="D28" s="198">
        <v>4386380395</v>
      </c>
      <c r="E28" s="198">
        <v>5257399277</v>
      </c>
      <c r="F28" s="198">
        <v>107096434.80999999</v>
      </c>
      <c r="G28" s="198">
        <v>258009177.81</v>
      </c>
      <c r="H28" s="198">
        <v>216585927.26999998</v>
      </c>
      <c r="I28" s="198">
        <f t="shared" si="1"/>
        <v>6505488.25</v>
      </c>
      <c r="J28" s="199">
        <f t="shared" si="2"/>
        <v>2.58663730197406E-2</v>
      </c>
      <c r="K28" s="199">
        <f t="shared" si="3"/>
        <v>2.9576816169816799E-5</v>
      </c>
    </row>
    <row r="29" spans="2:19" ht="20.25" x14ac:dyDescent="0.25">
      <c r="B29" s="321" t="s">
        <v>880</v>
      </c>
      <c r="C29" s="198">
        <v>6237625.8300000001</v>
      </c>
      <c r="D29" s="198">
        <v>149703020</v>
      </c>
      <c r="E29" s="198">
        <v>0</v>
      </c>
      <c r="F29" s="198">
        <v>0</v>
      </c>
      <c r="G29" s="198">
        <v>0</v>
      </c>
      <c r="H29" s="198">
        <v>0</v>
      </c>
      <c r="I29" s="198">
        <f t="shared" si="1"/>
        <v>-6237625.8300000001</v>
      </c>
      <c r="J29" s="199">
        <f t="shared" si="2"/>
        <v>-1</v>
      </c>
      <c r="K29" s="199">
        <f t="shared" si="3"/>
        <v>0</v>
      </c>
    </row>
    <row r="30" spans="2:19" ht="21" thickBot="1" x14ac:dyDescent="0.3">
      <c r="B30" s="321" t="s">
        <v>433</v>
      </c>
      <c r="C30" s="198">
        <v>682524615.30000007</v>
      </c>
      <c r="D30" s="198">
        <v>9174697902</v>
      </c>
      <c r="E30" s="198">
        <v>8785274800.730011</v>
      </c>
      <c r="F30" s="198">
        <v>283541646.30000007</v>
      </c>
      <c r="G30" s="198">
        <v>588078265.61000001</v>
      </c>
      <c r="H30" s="198">
        <v>393896504.02999997</v>
      </c>
      <c r="I30" s="198">
        <f t="shared" si="1"/>
        <v>-94446349.690000057</v>
      </c>
      <c r="J30" s="199">
        <f t="shared" si="2"/>
        <v>-0.13837793915826269</v>
      </c>
      <c r="K30" s="199">
        <f t="shared" si="3"/>
        <v>6.7414201708050723E-5</v>
      </c>
    </row>
    <row r="31" spans="2:19" ht="20.25" x14ac:dyDescent="0.25">
      <c r="B31" s="317" t="s">
        <v>884</v>
      </c>
      <c r="C31" s="322">
        <f t="shared" ref="C31:H31" si="5">SUM(C32:C34)</f>
        <v>1502011196.1099999</v>
      </c>
      <c r="D31" s="322">
        <f t="shared" si="5"/>
        <v>15653220062</v>
      </c>
      <c r="E31" s="322">
        <f t="shared" si="5"/>
        <v>13482782485.779999</v>
      </c>
      <c r="F31" s="322">
        <f t="shared" si="5"/>
        <v>685834544.38999987</v>
      </c>
      <c r="G31" s="322">
        <f t="shared" si="5"/>
        <v>851697731.00999999</v>
      </c>
      <c r="H31" s="322">
        <f t="shared" si="5"/>
        <v>803173034.04999995</v>
      </c>
      <c r="I31" s="322">
        <f t="shared" si="1"/>
        <v>-650313465.0999999</v>
      </c>
      <c r="J31" s="319">
        <f t="shared" si="2"/>
        <v>-0.43296179601338614</v>
      </c>
      <c r="K31" s="319">
        <f t="shared" si="3"/>
        <v>9.763415176216457E-5</v>
      </c>
    </row>
    <row r="32" spans="2:19" ht="20.25" x14ac:dyDescent="0.25">
      <c r="B32" s="321" t="s">
        <v>127</v>
      </c>
      <c r="C32" s="198">
        <v>63229920.030000009</v>
      </c>
      <c r="D32" s="198">
        <v>1159849100</v>
      </c>
      <c r="E32" s="198">
        <v>1127727523.8</v>
      </c>
      <c r="F32" s="198">
        <v>37693801.799999997</v>
      </c>
      <c r="G32" s="198">
        <v>89816083.870000005</v>
      </c>
      <c r="H32" s="198">
        <v>51146001.210000001</v>
      </c>
      <c r="I32" s="198">
        <f t="shared" si="1"/>
        <v>26586163.839999996</v>
      </c>
      <c r="J32" s="199">
        <f t="shared" si="2"/>
        <v>0.42046809212135566</v>
      </c>
      <c r="K32" s="199">
        <f t="shared" si="3"/>
        <v>1.0296043823960736E-5</v>
      </c>
      <c r="S32" s="324"/>
    </row>
    <row r="33" spans="2:11" ht="20.25" x14ac:dyDescent="0.25">
      <c r="B33" s="321" t="s">
        <v>130</v>
      </c>
      <c r="C33" s="198">
        <v>578157606.48000002</v>
      </c>
      <c r="D33" s="198">
        <v>8167588808</v>
      </c>
      <c r="E33" s="198">
        <v>8069278188.0199976</v>
      </c>
      <c r="F33" s="198">
        <v>355612640.02999997</v>
      </c>
      <c r="G33" s="198">
        <v>403909510.68999994</v>
      </c>
      <c r="H33" s="198">
        <v>392536508.61999989</v>
      </c>
      <c r="I33" s="198">
        <f t="shared" si="1"/>
        <v>-174248095.79000008</v>
      </c>
      <c r="J33" s="199">
        <f t="shared" si="2"/>
        <v>-0.3013851133964589</v>
      </c>
      <c r="K33" s="199">
        <f t="shared" si="3"/>
        <v>4.6302063547972594E-5</v>
      </c>
    </row>
    <row r="34" spans="2:11" ht="21" thickBot="1" x14ac:dyDescent="0.3">
      <c r="B34" s="321" t="s">
        <v>141</v>
      </c>
      <c r="C34" s="198">
        <v>860623669.5999999</v>
      </c>
      <c r="D34" s="198">
        <v>6325782154</v>
      </c>
      <c r="E34" s="198">
        <v>4285776773.9600005</v>
      </c>
      <c r="F34" s="198">
        <v>292528102.55999988</v>
      </c>
      <c r="G34" s="198">
        <v>357972136.45000005</v>
      </c>
      <c r="H34" s="198">
        <v>359490524.22000003</v>
      </c>
      <c r="I34" s="198">
        <f t="shared" si="1"/>
        <v>-502651533.14999986</v>
      </c>
      <c r="J34" s="199">
        <f t="shared" si="2"/>
        <v>-0.58405497188291589</v>
      </c>
      <c r="K34" s="199">
        <f t="shared" si="3"/>
        <v>4.1036044390231242E-5</v>
      </c>
    </row>
    <row r="35" spans="2:11" ht="20.25" x14ac:dyDescent="0.25">
      <c r="B35" s="317" t="s">
        <v>892</v>
      </c>
      <c r="C35" s="322">
        <f t="shared" ref="C35:H35" si="6">SUM(C36:C41)</f>
        <v>51957460104.619995</v>
      </c>
      <c r="D35" s="322">
        <f t="shared" si="6"/>
        <v>738460649593</v>
      </c>
      <c r="E35" s="322">
        <f t="shared" si="6"/>
        <v>739412649854.87024</v>
      </c>
      <c r="F35" s="322">
        <f t="shared" si="6"/>
        <v>43727541582.969994</v>
      </c>
      <c r="G35" s="322">
        <f t="shared" si="6"/>
        <v>64617875058.419998</v>
      </c>
      <c r="H35" s="322">
        <f t="shared" si="6"/>
        <v>67184571113.360008</v>
      </c>
      <c r="I35" s="322">
        <f>G35-C35</f>
        <v>12660414953.800003</v>
      </c>
      <c r="J35" s="319">
        <f t="shared" si="2"/>
        <v>0.2436688577214392</v>
      </c>
      <c r="K35" s="319">
        <f t="shared" si="3"/>
        <v>7.4074535956798184E-3</v>
      </c>
    </row>
    <row r="36" spans="2:11" ht="20.25" x14ac:dyDescent="0.25">
      <c r="B36" s="321" t="s">
        <v>429</v>
      </c>
      <c r="C36" s="198">
        <v>3214483545.8799992</v>
      </c>
      <c r="D36" s="198">
        <v>31370841423</v>
      </c>
      <c r="E36" s="198">
        <v>31283060410.449997</v>
      </c>
      <c r="F36" s="198">
        <v>2012275999.73</v>
      </c>
      <c r="G36" s="198">
        <v>1984326348.0299997</v>
      </c>
      <c r="H36" s="198">
        <v>2343110870.5999994</v>
      </c>
      <c r="I36" s="198">
        <f t="shared" si="1"/>
        <v>-1230157197.8499994</v>
      </c>
      <c r="J36" s="199">
        <f t="shared" si="2"/>
        <v>-0.3826920188864214</v>
      </c>
      <c r="K36" s="199">
        <f t="shared" si="3"/>
        <v>2.274727438565268E-4</v>
      </c>
    </row>
    <row r="37" spans="2:11" ht="20.25" x14ac:dyDescent="0.25">
      <c r="B37" s="321" t="s">
        <v>92</v>
      </c>
      <c r="C37" s="198">
        <v>12819241482.459991</v>
      </c>
      <c r="D37" s="198">
        <v>168782842806</v>
      </c>
      <c r="E37" s="198">
        <v>171701868650.52017</v>
      </c>
      <c r="F37" s="198">
        <v>13850195590.279997</v>
      </c>
      <c r="G37" s="198">
        <v>13563521408.09</v>
      </c>
      <c r="H37" s="198">
        <v>14091057258.209995</v>
      </c>
      <c r="I37" s="198">
        <f t="shared" si="1"/>
        <v>744279925.6300087</v>
      </c>
      <c r="J37" s="199">
        <f t="shared" si="2"/>
        <v>5.8059591641859185E-2</v>
      </c>
      <c r="K37" s="199">
        <f t="shared" si="3"/>
        <v>1.5548508107640817E-3</v>
      </c>
    </row>
    <row r="38" spans="2:11" ht="20.25" x14ac:dyDescent="0.25">
      <c r="B38" s="321" t="s">
        <v>430</v>
      </c>
      <c r="C38" s="198">
        <v>968625414.4400003</v>
      </c>
      <c r="D38" s="198">
        <v>16923613014</v>
      </c>
      <c r="E38" s="198">
        <v>20346012190.820034</v>
      </c>
      <c r="F38" s="198">
        <v>1359405107.0699995</v>
      </c>
      <c r="G38" s="198">
        <v>1017142665.8600001</v>
      </c>
      <c r="H38" s="198">
        <v>1250877815.8200002</v>
      </c>
      <c r="I38" s="198">
        <f t="shared" si="1"/>
        <v>48517251.419999838</v>
      </c>
      <c r="J38" s="199">
        <f t="shared" si="2"/>
        <v>5.0088765684565002E-2</v>
      </c>
      <c r="K38" s="199">
        <f t="shared" si="3"/>
        <v>1.1659988959296864E-4</v>
      </c>
    </row>
    <row r="39" spans="2:11" ht="20.25" x14ac:dyDescent="0.25">
      <c r="B39" s="321" t="s">
        <v>431</v>
      </c>
      <c r="C39" s="198">
        <v>22732163817.850018</v>
      </c>
      <c r="D39" s="198">
        <v>328145067506</v>
      </c>
      <c r="E39" s="198">
        <v>326783513978.21997</v>
      </c>
      <c r="F39" s="198">
        <v>20331160449.169998</v>
      </c>
      <c r="G39" s="198">
        <v>34046733975.32</v>
      </c>
      <c r="H39" s="198">
        <v>35282332026.140007</v>
      </c>
      <c r="I39" s="198">
        <f t="shared" si="1"/>
        <v>11314570157.469982</v>
      </c>
      <c r="J39" s="199">
        <f t="shared" si="2"/>
        <v>0.49773397060360008</v>
      </c>
      <c r="K39" s="199">
        <f t="shared" si="3"/>
        <v>3.9029386493849992E-3</v>
      </c>
    </row>
    <row r="40" spans="2:11" ht="20.25" x14ac:dyDescent="0.25">
      <c r="B40" s="321" t="s">
        <v>94</v>
      </c>
      <c r="C40" s="198">
        <v>12155858119.639994</v>
      </c>
      <c r="D40" s="198">
        <v>191985997254</v>
      </c>
      <c r="E40" s="198">
        <v>187997176996.83005</v>
      </c>
      <c r="F40" s="198">
        <v>6083859130.0100002</v>
      </c>
      <c r="G40" s="198">
        <v>13920194584.269997</v>
      </c>
      <c r="H40" s="198">
        <v>14141224773.660004</v>
      </c>
      <c r="I40" s="198">
        <f t="shared" si="1"/>
        <v>1764336464.630003</v>
      </c>
      <c r="J40" s="199">
        <f t="shared" si="2"/>
        <v>0.14514289713363776</v>
      </c>
      <c r="K40" s="199">
        <f t="shared" si="3"/>
        <v>1.595737949175681E-3</v>
      </c>
    </row>
    <row r="41" spans="2:11" ht="21" thickBot="1" x14ac:dyDescent="0.3">
      <c r="B41" s="321" t="s">
        <v>96</v>
      </c>
      <c r="C41" s="200">
        <v>67087724.350000016</v>
      </c>
      <c r="D41" s="200">
        <v>1252287590</v>
      </c>
      <c r="E41" s="200">
        <v>1301017628.0300002</v>
      </c>
      <c r="F41" s="200">
        <v>90645306.710000008</v>
      </c>
      <c r="G41" s="200">
        <v>85956076.850000024</v>
      </c>
      <c r="H41" s="200">
        <v>75968368.929999992</v>
      </c>
      <c r="I41" s="200">
        <f t="shared" si="1"/>
        <v>18868352.500000007</v>
      </c>
      <c r="J41" s="201">
        <f t="shared" si="2"/>
        <v>0.28124895698597357</v>
      </c>
      <c r="K41" s="201">
        <f t="shared" si="3"/>
        <v>9.8535529055608677E-6</v>
      </c>
    </row>
    <row r="42" spans="2:11" ht="20.25" x14ac:dyDescent="0.25">
      <c r="B42" s="317" t="s">
        <v>925</v>
      </c>
      <c r="C42" s="318">
        <f t="shared" ref="C42:H42" si="7">SUM(C43)</f>
        <v>19101641970.970001</v>
      </c>
      <c r="D42" s="318">
        <f t="shared" si="7"/>
        <v>362550018434</v>
      </c>
      <c r="E42" s="318">
        <f t="shared" si="7"/>
        <v>349950018434</v>
      </c>
      <c r="F42" s="318">
        <f t="shared" si="7"/>
        <v>26947156610.379997</v>
      </c>
      <c r="G42" s="318">
        <f t="shared" si="7"/>
        <v>26182920765.43</v>
      </c>
      <c r="H42" s="318">
        <f t="shared" si="7"/>
        <v>37083484749.659996</v>
      </c>
      <c r="I42" s="318">
        <f t="shared" si="1"/>
        <v>7081278794.4599991</v>
      </c>
      <c r="J42" s="320">
        <f t="shared" si="2"/>
        <v>0.37071571151955812</v>
      </c>
      <c r="K42" s="320">
        <f t="shared" si="3"/>
        <v>3.0014724314895566E-3</v>
      </c>
    </row>
    <row r="43" spans="2:11" ht="20.25" x14ac:dyDescent="0.25">
      <c r="B43" s="321" t="s">
        <v>926</v>
      </c>
      <c r="C43" s="200">
        <v>19101641970.970001</v>
      </c>
      <c r="D43" s="200">
        <v>362550018434</v>
      </c>
      <c r="E43" s="200">
        <v>349950018434</v>
      </c>
      <c r="F43" s="200">
        <v>26947156610.379997</v>
      </c>
      <c r="G43" s="200">
        <v>26182920765.43</v>
      </c>
      <c r="H43" s="200">
        <v>37083484749.659996</v>
      </c>
      <c r="I43" s="200">
        <f t="shared" si="1"/>
        <v>7081278794.4599991</v>
      </c>
      <c r="J43" s="201">
        <f t="shared" si="2"/>
        <v>0.37071571151955812</v>
      </c>
      <c r="K43" s="201">
        <f t="shared" si="3"/>
        <v>3.0014724314895566E-3</v>
      </c>
    </row>
    <row r="44" spans="2:11" ht="21" thickBot="1" x14ac:dyDescent="0.3">
      <c r="B44" s="207" t="s">
        <v>150</v>
      </c>
      <c r="C44" s="208">
        <f t="shared" ref="C44:H44" si="8">SUM(C16+C21+C31+C35+C42)</f>
        <v>109539306231.20998</v>
      </c>
      <c r="D44" s="208">
        <f t="shared" si="8"/>
        <v>1622833406287</v>
      </c>
      <c r="E44" s="208">
        <f t="shared" si="8"/>
        <v>1669219977177.1206</v>
      </c>
      <c r="F44" s="208">
        <f t="shared" si="8"/>
        <v>109589410039.94</v>
      </c>
      <c r="G44" s="208">
        <f t="shared" si="8"/>
        <v>135126836819.34</v>
      </c>
      <c r="H44" s="208">
        <f t="shared" si="8"/>
        <v>153113676806.06</v>
      </c>
      <c r="I44" s="208">
        <f t="shared" si="1"/>
        <v>25587530588.13002</v>
      </c>
      <c r="J44" s="258">
        <f t="shared" si="2"/>
        <v>0.23359222792703441</v>
      </c>
      <c r="K44" s="258">
        <f t="shared" si="3"/>
        <v>1.5490230410166242E-2</v>
      </c>
    </row>
    <row r="46" spans="2:11" x14ac:dyDescent="0.25">
      <c r="B46" s="212" t="s">
        <v>151</v>
      </c>
    </row>
    <row r="47" spans="2:11" x14ac:dyDescent="0.25">
      <c r="B47" s="61" t="s">
        <v>157</v>
      </c>
      <c r="G47" s="325"/>
    </row>
    <row r="48" spans="2:11" x14ac:dyDescent="0.25">
      <c r="B48" s="488" t="s">
        <v>944</v>
      </c>
      <c r="C48" s="488"/>
      <c r="D48" s="488"/>
      <c r="E48" s="488"/>
      <c r="F48" s="488"/>
      <c r="G48" s="488"/>
      <c r="H48" s="488"/>
      <c r="I48" s="488"/>
      <c r="J48" s="488"/>
      <c r="K48" s="488"/>
    </row>
    <row r="49" spans="2:11" x14ac:dyDescent="0.25">
      <c r="B49" s="326" t="s">
        <v>153</v>
      </c>
      <c r="C49" s="326"/>
      <c r="D49" s="326"/>
      <c r="E49" s="326"/>
      <c r="F49" s="326"/>
      <c r="G49" s="326"/>
      <c r="H49" s="326"/>
      <c r="I49" s="326"/>
      <c r="J49" s="326"/>
      <c r="K49" s="326"/>
    </row>
    <row r="50" spans="2:11" ht="22.15" customHeight="1" x14ac:dyDescent="0.25">
      <c r="B50" s="212" t="s">
        <v>154</v>
      </c>
      <c r="C50" s="327"/>
      <c r="D50" s="327"/>
      <c r="E50" s="327"/>
      <c r="F50" s="327"/>
      <c r="G50" s="327"/>
      <c r="H50" s="327"/>
      <c r="I50" s="327"/>
      <c r="J50" s="327"/>
      <c r="K50" s="327"/>
    </row>
  </sheetData>
  <mergeCells count="17">
    <mergeCell ref="B9:K9"/>
    <mergeCell ref="A2:K2"/>
    <mergeCell ref="A3:K3"/>
    <mergeCell ref="A4:K4"/>
    <mergeCell ref="A7:K7"/>
    <mergeCell ref="B8:K8"/>
    <mergeCell ref="B48:K48"/>
    <mergeCell ref="B11:B15"/>
    <mergeCell ref="D11:K11"/>
    <mergeCell ref="C12:C14"/>
    <mergeCell ref="D12:D14"/>
    <mergeCell ref="E12:E14"/>
    <mergeCell ref="F12:F14"/>
    <mergeCell ref="G12:G14"/>
    <mergeCell ref="H12:H14"/>
    <mergeCell ref="I12:J12"/>
    <mergeCell ref="I13:J13"/>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84659-2803-4BBE-A48D-55FA54F9903E}">
  <dimension ref="A1:G39"/>
  <sheetViews>
    <sheetView showGridLines="0" zoomScale="70" zoomScaleNormal="70" workbookViewId="0">
      <selection activeCell="B38" sqref="B38:E38"/>
    </sheetView>
  </sheetViews>
  <sheetFormatPr baseColWidth="10" defaultColWidth="11.5703125" defaultRowHeight="15" x14ac:dyDescent="0.25"/>
  <cols>
    <col min="1" max="1" width="11.5703125" style="79"/>
    <col min="2" max="2" width="170.28515625" style="79" customWidth="1"/>
    <col min="3" max="4" width="31.85546875" style="79" customWidth="1"/>
    <col min="5" max="5" width="37.28515625" style="79" customWidth="1"/>
    <col min="6" max="16384" width="11.5703125" style="79"/>
  </cols>
  <sheetData>
    <row r="1" spans="1:7" ht="20.25" x14ac:dyDescent="0.3">
      <c r="A1" s="143"/>
      <c r="B1" s="143"/>
      <c r="C1" s="143"/>
      <c r="D1" s="143"/>
    </row>
    <row r="2" spans="1:7" ht="20.25" x14ac:dyDescent="0.3">
      <c r="A2" s="143"/>
      <c r="B2" s="508" t="s">
        <v>0</v>
      </c>
      <c r="C2" s="508"/>
      <c r="D2" s="144"/>
    </row>
    <row r="3" spans="1:7" ht="20.25" x14ac:dyDescent="0.3">
      <c r="A3" s="143"/>
      <c r="B3" s="508" t="s">
        <v>1</v>
      </c>
      <c r="C3" s="508"/>
      <c r="D3" s="144"/>
    </row>
    <row r="4" spans="1:7" ht="20.25" x14ac:dyDescent="0.3">
      <c r="A4" s="143"/>
      <c r="B4" s="509" t="s">
        <v>2</v>
      </c>
      <c r="C4" s="509"/>
      <c r="D4" s="145"/>
    </row>
    <row r="5" spans="1:7" ht="20.25" x14ac:dyDescent="0.3">
      <c r="A5" s="143"/>
      <c r="B5" s="143"/>
      <c r="C5" s="143"/>
      <c r="D5" s="143"/>
    </row>
    <row r="6" spans="1:7" ht="20.25" x14ac:dyDescent="0.3">
      <c r="A6" s="143"/>
      <c r="B6" s="143"/>
      <c r="C6" s="143"/>
      <c r="D6" s="143"/>
    </row>
    <row r="7" spans="1:7" ht="20.25" x14ac:dyDescent="0.3">
      <c r="A7" s="143"/>
      <c r="B7" s="513" t="s">
        <v>81</v>
      </c>
      <c r="C7" s="513"/>
      <c r="D7" s="146"/>
    </row>
    <row r="8" spans="1:7" ht="23.25" customHeight="1" x14ac:dyDescent="0.3">
      <c r="A8" s="143"/>
      <c r="B8" s="507" t="s">
        <v>3</v>
      </c>
      <c r="C8" s="507"/>
      <c r="D8" s="147"/>
    </row>
    <row r="9" spans="1:7" ht="20.25" x14ac:dyDescent="0.3">
      <c r="A9" s="143"/>
    </row>
    <row r="10" spans="1:7" ht="20.25" x14ac:dyDescent="0.3">
      <c r="A10" s="143"/>
      <c r="B10" s="147"/>
      <c r="C10" s="147"/>
      <c r="D10" s="147"/>
    </row>
    <row r="11" spans="1:7" ht="19.899999999999999" customHeight="1" x14ac:dyDescent="0.25"/>
    <row r="12" spans="1:7" ht="22.9" customHeight="1" thickBot="1" x14ac:dyDescent="0.3">
      <c r="B12" s="514" t="s">
        <v>5</v>
      </c>
      <c r="C12" s="516">
        <v>2026</v>
      </c>
      <c r="D12" s="517"/>
      <c r="E12" s="517"/>
    </row>
    <row r="13" spans="1:7" ht="27" customHeight="1" x14ac:dyDescent="0.25">
      <c r="B13" s="514"/>
      <c r="C13" s="518" t="s">
        <v>39</v>
      </c>
      <c r="D13" s="518" t="s">
        <v>6</v>
      </c>
      <c r="E13" s="520" t="s">
        <v>82</v>
      </c>
    </row>
    <row r="14" spans="1:7" ht="39.6" customHeight="1" thickBot="1" x14ac:dyDescent="0.3">
      <c r="B14" s="514"/>
      <c r="C14" s="519"/>
      <c r="D14" s="519"/>
      <c r="E14" s="516"/>
    </row>
    <row r="15" spans="1:7" ht="21" thickBot="1" x14ac:dyDescent="0.3">
      <c r="B15" s="515"/>
      <c r="C15" s="148">
        <v>1</v>
      </c>
      <c r="D15" s="149">
        <v>2</v>
      </c>
      <c r="E15" s="149">
        <v>3</v>
      </c>
      <c r="G15" s="161"/>
    </row>
    <row r="16" spans="1:7" ht="20.25" x14ac:dyDescent="0.25">
      <c r="B16" s="150" t="s">
        <v>83</v>
      </c>
      <c r="C16" s="151">
        <f>C17+C19</f>
        <v>924038651</v>
      </c>
      <c r="D16" s="151">
        <f>D17+D19</f>
        <v>918204326.46000004</v>
      </c>
      <c r="E16" s="151">
        <f>E17+E19</f>
        <v>580738706.33000004</v>
      </c>
      <c r="F16" s="152"/>
    </row>
    <row r="17" spans="2:7" ht="20.25" x14ac:dyDescent="0.3">
      <c r="B17" s="153" t="s">
        <v>84</v>
      </c>
      <c r="C17" s="154">
        <f>C18</f>
        <v>855088894</v>
      </c>
      <c r="D17" s="154">
        <f>D18</f>
        <v>849254569.46000004</v>
      </c>
      <c r="E17" s="154">
        <f>E18</f>
        <v>529026389.33000004</v>
      </c>
    </row>
    <row r="18" spans="2:7" ht="20.25" x14ac:dyDescent="0.3">
      <c r="B18" s="155" t="s">
        <v>85</v>
      </c>
      <c r="C18" s="156">
        <v>855088894</v>
      </c>
      <c r="D18" s="156">
        <v>849254569.46000004</v>
      </c>
      <c r="E18" s="156">
        <v>529026389.33000004</v>
      </c>
    </row>
    <row r="19" spans="2:7" ht="20.25" x14ac:dyDescent="0.3">
      <c r="B19" s="153" t="s">
        <v>86</v>
      </c>
      <c r="C19" s="154">
        <f>C20</f>
        <v>68949757</v>
      </c>
      <c r="D19" s="154">
        <f>D20</f>
        <v>68949757</v>
      </c>
      <c r="E19" s="154">
        <f>E20</f>
        <v>51712317</v>
      </c>
    </row>
    <row r="20" spans="2:7" ht="20.25" x14ac:dyDescent="0.3">
      <c r="B20" s="155" t="s">
        <v>87</v>
      </c>
      <c r="C20" s="156">
        <v>68949757</v>
      </c>
      <c r="D20" s="156">
        <v>68949757</v>
      </c>
      <c r="E20" s="156">
        <v>51712317</v>
      </c>
    </row>
    <row r="21" spans="2:7" ht="20.25" x14ac:dyDescent="0.25">
      <c r="B21" s="157" t="s">
        <v>88</v>
      </c>
      <c r="C21" s="151">
        <f t="shared" ref="C21:E22" si="0">C22</f>
        <v>247158357</v>
      </c>
      <c r="D21" s="151">
        <f t="shared" si="0"/>
        <v>277868401.36000001</v>
      </c>
      <c r="E21" s="151">
        <f t="shared" si="0"/>
        <v>152320432.41</v>
      </c>
      <c r="F21" s="152"/>
    </row>
    <row r="22" spans="2:7" ht="20.25" x14ac:dyDescent="0.3">
      <c r="B22" s="153" t="s">
        <v>89</v>
      </c>
      <c r="C22" s="154">
        <f t="shared" si="0"/>
        <v>247158357</v>
      </c>
      <c r="D22" s="154">
        <f t="shared" si="0"/>
        <v>277868401.36000001</v>
      </c>
      <c r="E22" s="154">
        <f t="shared" si="0"/>
        <v>152320432.41</v>
      </c>
    </row>
    <row r="23" spans="2:7" ht="20.25" x14ac:dyDescent="0.3">
      <c r="B23" s="158" t="s">
        <v>90</v>
      </c>
      <c r="C23" s="159">
        <v>247158357</v>
      </c>
      <c r="D23" s="159">
        <v>277868401.36000001</v>
      </c>
      <c r="E23" s="159">
        <v>152320432.41</v>
      </c>
    </row>
    <row r="24" spans="2:7" ht="20.25" x14ac:dyDescent="0.25">
      <c r="B24" s="157" t="s">
        <v>91</v>
      </c>
      <c r="C24" s="151">
        <f>C25+C27+C29</f>
        <v>1284834128</v>
      </c>
      <c r="D24" s="151">
        <f>D25+D27+D29</f>
        <v>1334262606.03</v>
      </c>
      <c r="E24" s="151">
        <f>E25+E27+E29</f>
        <v>670388683.55000007</v>
      </c>
      <c r="F24" s="160"/>
    </row>
    <row r="25" spans="2:7" ht="20.25" x14ac:dyDescent="0.3">
      <c r="B25" s="153" t="s">
        <v>92</v>
      </c>
      <c r="C25" s="154">
        <f>C26</f>
        <v>26513048</v>
      </c>
      <c r="D25" s="154">
        <f>D26</f>
        <v>27211488</v>
      </c>
      <c r="E25" s="154">
        <f>E26</f>
        <v>6011793.0699999994</v>
      </c>
    </row>
    <row r="26" spans="2:7" ht="20.25" x14ac:dyDescent="0.3">
      <c r="B26" s="155" t="s">
        <v>93</v>
      </c>
      <c r="C26" s="156">
        <v>26513048</v>
      </c>
      <c r="D26" s="156">
        <v>27211488</v>
      </c>
      <c r="E26" s="156">
        <v>6011793.0699999994</v>
      </c>
    </row>
    <row r="27" spans="2:7" ht="20.25" x14ac:dyDescent="0.3">
      <c r="B27" s="153" t="s">
        <v>94</v>
      </c>
      <c r="C27" s="154">
        <f>C28</f>
        <v>6033490</v>
      </c>
      <c r="D27" s="154">
        <f>D28</f>
        <v>6033490</v>
      </c>
      <c r="E27" s="154">
        <f>E28</f>
        <v>0</v>
      </c>
    </row>
    <row r="28" spans="2:7" ht="20.25" x14ac:dyDescent="0.3">
      <c r="B28" s="155" t="s">
        <v>95</v>
      </c>
      <c r="C28" s="156">
        <v>6033490</v>
      </c>
      <c r="D28" s="156">
        <v>6033490</v>
      </c>
      <c r="E28" s="156">
        <v>0</v>
      </c>
    </row>
    <row r="29" spans="2:7" ht="20.25" x14ac:dyDescent="0.3">
      <c r="B29" s="153" t="s">
        <v>96</v>
      </c>
      <c r="C29" s="154">
        <f>C30+C31+C32+C33</f>
        <v>1252287590</v>
      </c>
      <c r="D29" s="154">
        <f>D30+D31+D32+D33</f>
        <v>1301017628.03</v>
      </c>
      <c r="E29" s="154">
        <f>E30+E31+E32+E33</f>
        <v>664376890.48000002</v>
      </c>
      <c r="F29" s="161"/>
      <c r="G29" s="79" t="s">
        <v>97</v>
      </c>
    </row>
    <row r="30" spans="2:7" ht="20.25" x14ac:dyDescent="0.3">
      <c r="B30" s="155" t="s">
        <v>98</v>
      </c>
      <c r="C30" s="156">
        <v>298552955</v>
      </c>
      <c r="D30" s="156">
        <v>284252955</v>
      </c>
      <c r="E30" s="156">
        <v>151444192.49000001</v>
      </c>
    </row>
    <row r="31" spans="2:7" ht="20.25" x14ac:dyDescent="0.3">
      <c r="B31" s="155" t="s">
        <v>99</v>
      </c>
      <c r="C31" s="156">
        <v>112471764</v>
      </c>
      <c r="D31" s="156">
        <v>112471764</v>
      </c>
      <c r="E31" s="156">
        <v>12799958.65</v>
      </c>
    </row>
    <row r="32" spans="2:7" ht="20.25" x14ac:dyDescent="0.3">
      <c r="B32" s="155" t="s">
        <v>100</v>
      </c>
      <c r="C32" s="156">
        <v>314754182</v>
      </c>
      <c r="D32" s="156">
        <v>334923823.02999997</v>
      </c>
      <c r="E32" s="156">
        <v>121879981.41000001</v>
      </c>
    </row>
    <row r="33" spans="2:5" ht="20.25" x14ac:dyDescent="0.3">
      <c r="B33" s="155" t="s">
        <v>101</v>
      </c>
      <c r="C33" s="156">
        <v>526508689</v>
      </c>
      <c r="D33" s="156">
        <v>569369086</v>
      </c>
      <c r="E33" s="156">
        <v>378252757.93000001</v>
      </c>
    </row>
    <row r="34" spans="2:5" ht="20.25" x14ac:dyDescent="0.3">
      <c r="B34" s="162" t="s">
        <v>102</v>
      </c>
      <c r="C34" s="163">
        <f>C16+C21+C24</f>
        <v>2456031136</v>
      </c>
      <c r="D34" s="163">
        <f>D16+D21+D24</f>
        <v>2530335333.8500004</v>
      </c>
      <c r="E34" s="163">
        <f>E16+E21+E24</f>
        <v>1403447822.29</v>
      </c>
    </row>
    <row r="36" spans="2:5" ht="15.75" x14ac:dyDescent="0.25">
      <c r="B36" s="164" t="s">
        <v>78</v>
      </c>
    </row>
    <row r="37" spans="2:5" x14ac:dyDescent="0.25">
      <c r="B37" s="61" t="s">
        <v>103</v>
      </c>
    </row>
    <row r="38" spans="2:5" ht="38.25" customHeight="1" x14ac:dyDescent="0.25">
      <c r="B38" s="512" t="s">
        <v>104</v>
      </c>
      <c r="C38" s="512"/>
      <c r="D38" s="512"/>
      <c r="E38" s="512"/>
    </row>
    <row r="39" spans="2:5" ht="15.75" x14ac:dyDescent="0.25">
      <c r="B39" s="61" t="s">
        <v>105</v>
      </c>
    </row>
  </sheetData>
  <mergeCells count="11">
    <mergeCell ref="B38:E38"/>
    <mergeCell ref="B2:C2"/>
    <mergeCell ref="B3:C3"/>
    <mergeCell ref="B4:C4"/>
    <mergeCell ref="B7:C7"/>
    <mergeCell ref="B8:C8"/>
    <mergeCell ref="B12:B15"/>
    <mergeCell ref="C12:E12"/>
    <mergeCell ref="C13:C14"/>
    <mergeCell ref="D13:D14"/>
    <mergeCell ref="E13:E14"/>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D265-5444-461A-BBCC-D51902412170}">
  <dimension ref="A1:N81"/>
  <sheetViews>
    <sheetView showGridLines="0" zoomScale="73" zoomScaleNormal="73" workbookViewId="0">
      <selection activeCell="E35" sqref="E35"/>
    </sheetView>
  </sheetViews>
  <sheetFormatPr baseColWidth="10" defaultColWidth="11.5703125" defaultRowHeight="15" x14ac:dyDescent="0.25"/>
  <cols>
    <col min="1" max="1" width="11.5703125" style="133"/>
    <col min="2" max="2" width="87.85546875" style="133" customWidth="1"/>
    <col min="3" max="4" width="24.7109375" style="133" customWidth="1"/>
    <col min="5" max="5" width="24.140625" style="133" customWidth="1"/>
    <col min="6" max="6" width="20.5703125" style="133" customWidth="1"/>
    <col min="7" max="7" width="23.140625" style="133" customWidth="1"/>
    <col min="8" max="8" width="20.42578125" style="133" customWidth="1"/>
    <col min="9" max="9" width="19.85546875" style="133" bestFit="1" customWidth="1"/>
    <col min="10" max="10" width="11.5703125" style="133"/>
    <col min="11" max="11" width="0" style="133" hidden="1" customWidth="1"/>
    <col min="12" max="12" width="11.5703125" style="133"/>
    <col min="13" max="13" width="39.140625" style="133" customWidth="1"/>
    <col min="14" max="14" width="21.5703125" style="133" customWidth="1"/>
    <col min="15" max="15" width="11.5703125" style="133"/>
    <col min="16" max="16" width="14.28515625" style="133" bestFit="1" customWidth="1"/>
    <col min="17" max="16384" width="11.5703125" style="133"/>
  </cols>
  <sheetData>
    <row r="1" spans="1:14" s="165" customFormat="1" ht="21" x14ac:dyDescent="0.35"/>
    <row r="2" spans="1:14" s="165" customFormat="1" ht="21" x14ac:dyDescent="0.35">
      <c r="A2" s="508" t="s">
        <v>0</v>
      </c>
      <c r="B2" s="508"/>
      <c r="C2" s="508"/>
      <c r="D2" s="508"/>
      <c r="E2" s="508"/>
      <c r="F2" s="508"/>
      <c r="G2" s="508"/>
      <c r="H2" s="508"/>
      <c r="I2" s="508"/>
      <c r="J2" s="508"/>
      <c r="K2" s="508"/>
      <c r="L2" s="508"/>
    </row>
    <row r="3" spans="1:14" s="165" customFormat="1" ht="21" x14ac:dyDescent="0.35">
      <c r="A3" s="508" t="s">
        <v>1</v>
      </c>
      <c r="B3" s="508"/>
      <c r="C3" s="508"/>
      <c r="D3" s="508"/>
      <c r="E3" s="508"/>
      <c r="F3" s="508"/>
      <c r="G3" s="508"/>
      <c r="H3" s="508"/>
      <c r="I3" s="508"/>
      <c r="J3" s="508"/>
      <c r="K3" s="508"/>
      <c r="L3" s="508"/>
    </row>
    <row r="4" spans="1:14" s="165" customFormat="1" ht="21" x14ac:dyDescent="0.35">
      <c r="A4" s="509" t="s">
        <v>2</v>
      </c>
      <c r="B4" s="509"/>
      <c r="C4" s="509"/>
      <c r="D4" s="509"/>
      <c r="E4" s="509"/>
      <c r="F4" s="509"/>
      <c r="G4" s="509"/>
      <c r="H4" s="509"/>
      <c r="I4" s="509"/>
      <c r="J4" s="509"/>
      <c r="K4" s="509"/>
      <c r="L4" s="509"/>
    </row>
    <row r="5" spans="1:14" s="165" customFormat="1" ht="21" x14ac:dyDescent="0.35">
      <c r="B5" s="143"/>
      <c r="C5" s="143"/>
      <c r="D5" s="143"/>
      <c r="E5" s="143"/>
      <c r="F5" s="143"/>
      <c r="G5" s="143"/>
      <c r="H5" s="143"/>
      <c r="I5" s="143"/>
      <c r="J5" s="143"/>
      <c r="K5" s="143"/>
      <c r="L5" s="143"/>
    </row>
    <row r="6" spans="1:14" s="165" customFormat="1" ht="21" x14ac:dyDescent="0.35">
      <c r="B6" s="143"/>
      <c r="C6" s="143"/>
      <c r="D6" s="143"/>
      <c r="E6" s="143"/>
      <c r="F6" s="143"/>
      <c r="G6" s="143"/>
      <c r="H6" s="143"/>
      <c r="I6" s="143"/>
      <c r="J6" s="143"/>
      <c r="K6" s="143"/>
      <c r="L6" s="143"/>
    </row>
    <row r="7" spans="1:14" s="165" customFormat="1" ht="21" x14ac:dyDescent="0.35">
      <c r="A7" s="510" t="s">
        <v>106</v>
      </c>
      <c r="B7" s="510"/>
      <c r="C7" s="510"/>
      <c r="D7" s="510"/>
      <c r="E7" s="510"/>
      <c r="F7" s="510"/>
      <c r="G7" s="510"/>
      <c r="H7" s="510"/>
      <c r="I7" s="510"/>
      <c r="J7" s="510"/>
      <c r="K7" s="510"/>
      <c r="L7" s="510"/>
    </row>
    <row r="8" spans="1:14" s="165" customFormat="1" ht="21" x14ac:dyDescent="0.35">
      <c r="A8" s="507" t="s">
        <v>3</v>
      </c>
      <c r="B8" s="507"/>
      <c r="C8" s="507"/>
      <c r="D8" s="507"/>
      <c r="E8" s="507"/>
      <c r="F8" s="507"/>
      <c r="G8" s="507"/>
      <c r="H8" s="507"/>
      <c r="I8" s="507"/>
      <c r="J8" s="507"/>
      <c r="K8" s="507"/>
      <c r="L8" s="507"/>
    </row>
    <row r="9" spans="1:14" ht="15.75" thickBot="1" x14ac:dyDescent="0.3">
      <c r="C9" s="167"/>
      <c r="D9" s="167"/>
      <c r="E9" s="167"/>
      <c r="F9" s="167"/>
      <c r="G9" s="167"/>
      <c r="H9" s="167"/>
      <c r="I9" s="167"/>
    </row>
    <row r="10" spans="1:14" ht="19.149999999999999" customHeight="1" thickBot="1" x14ac:dyDescent="0.35">
      <c r="B10" s="467" t="s">
        <v>5</v>
      </c>
      <c r="C10" s="522">
        <v>2026</v>
      </c>
      <c r="D10" s="522"/>
      <c r="E10" s="522"/>
      <c r="F10" s="522"/>
      <c r="G10" s="522"/>
      <c r="H10" s="522"/>
      <c r="I10" s="448" t="s">
        <v>37</v>
      </c>
      <c r="M10" s="168"/>
      <c r="N10" s="168"/>
    </row>
    <row r="11" spans="1:14" s="169" customFormat="1" ht="24.6" customHeight="1" thickBot="1" x14ac:dyDescent="0.3">
      <c r="B11" s="468"/>
      <c r="C11" s="440" t="s">
        <v>39</v>
      </c>
      <c r="D11" s="440" t="s">
        <v>6</v>
      </c>
      <c r="E11" s="434" t="s">
        <v>107</v>
      </c>
      <c r="F11" s="434" t="s">
        <v>108</v>
      </c>
      <c r="G11" s="434" t="s">
        <v>109</v>
      </c>
      <c r="H11" s="521" t="s">
        <v>110</v>
      </c>
      <c r="I11" s="448"/>
      <c r="M11" s="171" t="s">
        <v>4</v>
      </c>
      <c r="N11" s="172">
        <v>8723358739109.2793</v>
      </c>
    </row>
    <row r="12" spans="1:14" ht="14.45" customHeight="1" x14ac:dyDescent="0.25">
      <c r="B12" s="468"/>
      <c r="C12" s="449"/>
      <c r="D12" s="449"/>
      <c r="E12" s="435"/>
      <c r="F12" s="435"/>
      <c r="G12" s="435"/>
      <c r="H12" s="448"/>
      <c r="I12" s="448"/>
    </row>
    <row r="13" spans="1:14" ht="14.45" customHeight="1" thickBot="1" x14ac:dyDescent="0.3">
      <c r="B13" s="468"/>
      <c r="C13" s="441"/>
      <c r="D13" s="441"/>
      <c r="E13" s="436"/>
      <c r="F13" s="436"/>
      <c r="G13" s="436"/>
      <c r="H13" s="450"/>
      <c r="I13" s="450"/>
    </row>
    <row r="14" spans="1:14" ht="22.9" customHeight="1" x14ac:dyDescent="0.25">
      <c r="B14" s="468"/>
      <c r="C14" s="68">
        <v>1</v>
      </c>
      <c r="D14" s="68">
        <v>2</v>
      </c>
      <c r="E14" s="173">
        <v>3</v>
      </c>
      <c r="F14" s="170">
        <v>4</v>
      </c>
      <c r="G14" s="170">
        <v>5</v>
      </c>
      <c r="H14" s="68" t="s">
        <v>111</v>
      </c>
      <c r="I14" s="173" t="s">
        <v>112</v>
      </c>
      <c r="J14" s="174"/>
      <c r="N14" s="79"/>
    </row>
    <row r="15" spans="1:14" ht="20.25" x14ac:dyDescent="0.25">
      <c r="B15" s="157" t="s">
        <v>83</v>
      </c>
      <c r="C15" s="175">
        <f t="shared" ref="C15:F16" si="0">C16</f>
        <v>1394684725</v>
      </c>
      <c r="D15" s="175">
        <f t="shared" si="0"/>
        <v>1246876590.99</v>
      </c>
      <c r="E15" s="175">
        <f>E16</f>
        <v>768439646.49000001</v>
      </c>
      <c r="F15" s="175">
        <f t="shared" si="0"/>
        <v>768439646.49000001</v>
      </c>
      <c r="G15" s="175"/>
      <c r="H15" s="175">
        <f t="shared" ref="H15:H56" si="1">F15-G15</f>
        <v>768439646.49000001</v>
      </c>
      <c r="I15" s="176">
        <f>E15/$N$11</f>
        <v>8.808988251794211E-5</v>
      </c>
      <c r="J15" s="174"/>
      <c r="K15" s="174"/>
      <c r="L15" s="174"/>
      <c r="N15" s="79"/>
    </row>
    <row r="16" spans="1:14" ht="20.25" x14ac:dyDescent="0.25">
      <c r="B16" s="177" t="s">
        <v>86</v>
      </c>
      <c r="C16" s="178">
        <f t="shared" si="0"/>
        <v>1394684725</v>
      </c>
      <c r="D16" s="178">
        <f t="shared" si="0"/>
        <v>1246876590.99</v>
      </c>
      <c r="E16" s="178">
        <f t="shared" si="0"/>
        <v>768439646.49000001</v>
      </c>
      <c r="F16" s="178">
        <f t="shared" si="0"/>
        <v>768439646.49000001</v>
      </c>
      <c r="G16" s="178"/>
      <c r="H16" s="108">
        <f t="shared" si="1"/>
        <v>768439646.49000001</v>
      </c>
      <c r="I16" s="110">
        <f t="shared" ref="I16:I56" si="2">E16/$N$11</f>
        <v>8.808988251794211E-5</v>
      </c>
      <c r="N16" s="79"/>
    </row>
    <row r="17" spans="2:14" ht="20.25" x14ac:dyDescent="0.25">
      <c r="B17" s="179" t="s">
        <v>859</v>
      </c>
      <c r="C17" s="180">
        <v>1394684725</v>
      </c>
      <c r="D17" s="180">
        <v>1246876590.99</v>
      </c>
      <c r="E17" s="180">
        <v>768439646.49000001</v>
      </c>
      <c r="F17" s="180">
        <f>E17</f>
        <v>768439646.49000001</v>
      </c>
      <c r="G17" s="180"/>
      <c r="H17" s="180">
        <f t="shared" si="1"/>
        <v>768439646.49000001</v>
      </c>
      <c r="I17" s="181">
        <f t="shared" si="2"/>
        <v>8.808988251794211E-5</v>
      </c>
      <c r="K17" s="182"/>
      <c r="L17" s="174"/>
      <c r="N17" s="79"/>
    </row>
    <row r="18" spans="2:14" ht="20.25" x14ac:dyDescent="0.25">
      <c r="B18" s="157" t="s">
        <v>88</v>
      </c>
      <c r="C18" s="175">
        <f>C19+C22+C28+C30</f>
        <v>132703618317</v>
      </c>
      <c r="D18" s="175">
        <f>D19+D22+D28+D30</f>
        <v>130507211016.74001</v>
      </c>
      <c r="E18" s="175">
        <f>E19+E22+E28+E30</f>
        <v>110922495762.96002</v>
      </c>
      <c r="F18" s="175">
        <f>F19+F22+F28+F30</f>
        <v>21513738030.539997</v>
      </c>
      <c r="G18" s="175">
        <f>G19+G22+G30+G28</f>
        <v>89408757732.420013</v>
      </c>
      <c r="H18" s="175">
        <f t="shared" si="1"/>
        <v>-67895019701.88002</v>
      </c>
      <c r="I18" s="176">
        <f t="shared" si="2"/>
        <v>1.2715571958042167E-2</v>
      </c>
      <c r="J18" s="183"/>
      <c r="K18" s="182"/>
      <c r="L18" s="174"/>
      <c r="N18" s="79"/>
    </row>
    <row r="19" spans="2:14" ht="20.25" x14ac:dyDescent="0.25">
      <c r="B19" s="107" t="s">
        <v>113</v>
      </c>
      <c r="C19" s="178">
        <f>C20+C21</f>
        <v>1077523771</v>
      </c>
      <c r="D19" s="178">
        <f>D20+D21</f>
        <v>1155607016.24</v>
      </c>
      <c r="E19" s="178">
        <f>E20+E21</f>
        <v>503466850.57999998</v>
      </c>
      <c r="F19" s="178">
        <f>F20+F21</f>
        <v>503466850.57999998</v>
      </c>
      <c r="G19" s="178"/>
      <c r="H19" s="178">
        <f t="shared" si="1"/>
        <v>503466850.57999998</v>
      </c>
      <c r="I19" s="184">
        <f t="shared" si="2"/>
        <v>5.7714793766627524E-5</v>
      </c>
      <c r="K19" s="182"/>
      <c r="L19" s="174"/>
    </row>
    <row r="20" spans="2:14" ht="40.5" x14ac:dyDescent="0.25">
      <c r="B20" s="185" t="s">
        <v>114</v>
      </c>
      <c r="C20" s="186">
        <v>100000000</v>
      </c>
      <c r="D20" s="186">
        <v>94122138</v>
      </c>
      <c r="E20" s="186">
        <v>0</v>
      </c>
      <c r="F20" s="186">
        <f>E20</f>
        <v>0</v>
      </c>
      <c r="G20" s="186"/>
      <c r="H20" s="186">
        <f t="shared" si="1"/>
        <v>0</v>
      </c>
      <c r="I20" s="187">
        <f t="shared" si="2"/>
        <v>0</v>
      </c>
      <c r="K20" s="182"/>
    </row>
    <row r="21" spans="2:14" ht="20.25" x14ac:dyDescent="0.25">
      <c r="B21" s="185" t="s">
        <v>115</v>
      </c>
      <c r="C21" s="186">
        <v>977523771</v>
      </c>
      <c r="D21" s="186">
        <v>1061484878.24</v>
      </c>
      <c r="E21" s="186">
        <v>503466850.57999998</v>
      </c>
      <c r="F21" s="186">
        <f>E21</f>
        <v>503466850.57999998</v>
      </c>
      <c r="G21" s="186"/>
      <c r="H21" s="186">
        <f t="shared" si="1"/>
        <v>503466850.57999998</v>
      </c>
      <c r="I21" s="188">
        <f t="shared" si="2"/>
        <v>5.7714793766627524E-5</v>
      </c>
      <c r="K21" s="182"/>
      <c r="L21" s="174"/>
    </row>
    <row r="22" spans="2:14" ht="20.25" x14ac:dyDescent="0.25">
      <c r="B22" s="189" t="s">
        <v>116</v>
      </c>
      <c r="C22" s="190">
        <f>C23+C24+C26+C27+C25</f>
        <v>95599385504</v>
      </c>
      <c r="D22" s="190">
        <f>SUM(D23:D27)</f>
        <v>98285052862</v>
      </c>
      <c r="E22" s="190">
        <f>SUM(E23:E27)</f>
        <v>90070191296.490021</v>
      </c>
      <c r="F22" s="190">
        <f>F25+F26+F27</f>
        <v>1380571889.6299999</v>
      </c>
      <c r="G22" s="190">
        <f>SUM(G23:G27)</f>
        <v>88689619406.860016</v>
      </c>
      <c r="H22" s="190">
        <f t="shared" si="1"/>
        <v>-87309047517.230011</v>
      </c>
      <c r="I22" s="191">
        <f t="shared" si="2"/>
        <v>1.032517336386499E-2</v>
      </c>
      <c r="K22" s="182"/>
    </row>
    <row r="23" spans="2:14" ht="20.25" x14ac:dyDescent="0.25">
      <c r="B23" s="185" t="s">
        <v>117</v>
      </c>
      <c r="C23" s="186">
        <v>581376265</v>
      </c>
      <c r="D23" s="186">
        <v>585289907</v>
      </c>
      <c r="E23" s="186">
        <v>372849544.87999994</v>
      </c>
      <c r="F23" s="186"/>
      <c r="G23" s="186">
        <f>$E23</f>
        <v>372849544.87999994</v>
      </c>
      <c r="H23" s="186">
        <f t="shared" si="1"/>
        <v>-372849544.87999994</v>
      </c>
      <c r="I23" s="188">
        <f t="shared" si="2"/>
        <v>4.274151230401774E-5</v>
      </c>
      <c r="K23" s="182"/>
      <c r="L23" s="174"/>
    </row>
    <row r="24" spans="2:14" ht="20.25" x14ac:dyDescent="0.25">
      <c r="B24" s="192" t="s">
        <v>118</v>
      </c>
      <c r="C24" s="186">
        <v>92475769241</v>
      </c>
      <c r="D24" s="186">
        <v>95204074781</v>
      </c>
      <c r="E24" s="186">
        <v>88316769861.980011</v>
      </c>
      <c r="F24" s="186"/>
      <c r="G24" s="186">
        <f>$E24</f>
        <v>88316769861.980011</v>
      </c>
      <c r="H24" s="186">
        <f t="shared" si="1"/>
        <v>-88316769861.980011</v>
      </c>
      <c r="I24" s="188">
        <f t="shared" si="2"/>
        <v>1.0124170345767279E-2</v>
      </c>
      <c r="J24" s="174"/>
      <c r="K24" s="182"/>
    </row>
    <row r="25" spans="2:14" ht="20.25" x14ac:dyDescent="0.25">
      <c r="B25" s="179" t="s">
        <v>119</v>
      </c>
      <c r="C25" s="186">
        <v>288905038</v>
      </c>
      <c r="D25" s="186">
        <v>288905038</v>
      </c>
      <c r="E25" s="186">
        <v>0</v>
      </c>
      <c r="F25" s="186">
        <f>E25</f>
        <v>0</v>
      </c>
      <c r="G25" s="186">
        <f>$E25</f>
        <v>0</v>
      </c>
      <c r="H25" s="186">
        <f t="shared" si="1"/>
        <v>0</v>
      </c>
      <c r="I25" s="188">
        <f t="shared" si="2"/>
        <v>0</v>
      </c>
      <c r="K25" s="182"/>
      <c r="L25" s="174"/>
    </row>
    <row r="26" spans="2:14" ht="20.25" x14ac:dyDescent="0.25">
      <c r="B26" s="185" t="s">
        <v>120</v>
      </c>
      <c r="C26" s="186">
        <v>19334653</v>
      </c>
      <c r="D26" s="186">
        <v>45483553</v>
      </c>
      <c r="E26" s="186">
        <v>19837638.060000002</v>
      </c>
      <c r="F26" s="186">
        <f t="shared" ref="F26:F27" si="3">E26</f>
        <v>19837638.060000002</v>
      </c>
      <c r="G26" s="186"/>
      <c r="H26" s="186">
        <f t="shared" si="1"/>
        <v>19837638.060000002</v>
      </c>
      <c r="I26" s="188">
        <f t="shared" si="2"/>
        <v>2.2740825699466277E-6</v>
      </c>
      <c r="K26" s="182"/>
    </row>
    <row r="27" spans="2:14" ht="40.5" x14ac:dyDescent="0.25">
      <c r="B27" s="185" t="s">
        <v>121</v>
      </c>
      <c r="C27" s="186">
        <v>2234000307</v>
      </c>
      <c r="D27" s="186">
        <v>2161299583</v>
      </c>
      <c r="E27" s="186">
        <v>1360734251.5699999</v>
      </c>
      <c r="F27" s="186">
        <f t="shared" si="3"/>
        <v>1360734251.5699999</v>
      </c>
      <c r="G27" s="186"/>
      <c r="H27" s="186">
        <f t="shared" si="1"/>
        <v>1360734251.5699999</v>
      </c>
      <c r="I27" s="188">
        <f t="shared" si="2"/>
        <v>1.5598742322374572E-4</v>
      </c>
      <c r="K27" s="182"/>
    </row>
    <row r="28" spans="2:14" ht="20.25" x14ac:dyDescent="0.25">
      <c r="B28" s="107" t="s">
        <v>122</v>
      </c>
      <c r="C28" s="190">
        <f>C29</f>
        <v>983650259</v>
      </c>
      <c r="D28" s="190">
        <f>D29</f>
        <v>986037509</v>
      </c>
      <c r="E28" s="190">
        <f>E29</f>
        <v>719138325.56000006</v>
      </c>
      <c r="F28" s="190"/>
      <c r="G28" s="190">
        <f>G29</f>
        <v>719138325.56000006</v>
      </c>
      <c r="H28" s="190">
        <f t="shared" si="1"/>
        <v>-719138325.56000006</v>
      </c>
      <c r="I28" s="193">
        <f t="shared" si="2"/>
        <v>8.2438238190973387E-5</v>
      </c>
      <c r="K28" s="182"/>
    </row>
    <row r="29" spans="2:14" ht="20.25" x14ac:dyDescent="0.25">
      <c r="B29" s="179" t="s">
        <v>123</v>
      </c>
      <c r="C29" s="186">
        <v>983650259</v>
      </c>
      <c r="D29" s="186">
        <v>986037509</v>
      </c>
      <c r="E29" s="186">
        <v>719138325.56000006</v>
      </c>
      <c r="F29" s="186"/>
      <c r="G29" s="186">
        <f>$E29</f>
        <v>719138325.56000006</v>
      </c>
      <c r="H29" s="186">
        <f t="shared" si="1"/>
        <v>-719138325.56000006</v>
      </c>
      <c r="I29" s="194">
        <f t="shared" si="2"/>
        <v>8.2438238190973387E-5</v>
      </c>
      <c r="K29" s="195"/>
    </row>
    <row r="30" spans="2:14" ht="20.25" x14ac:dyDescent="0.25">
      <c r="B30" s="189" t="s">
        <v>124</v>
      </c>
      <c r="C30" s="190">
        <f>C31</f>
        <v>35043058783</v>
      </c>
      <c r="D30" s="190">
        <f>D31</f>
        <v>30080513629.5</v>
      </c>
      <c r="E30" s="190">
        <f>E31</f>
        <v>19629699290.329998</v>
      </c>
      <c r="F30" s="190">
        <f>F31</f>
        <v>19629699290.329998</v>
      </c>
      <c r="G30" s="190"/>
      <c r="H30" s="190">
        <f t="shared" si="1"/>
        <v>19629699290.329998</v>
      </c>
      <c r="I30" s="196">
        <f t="shared" si="2"/>
        <v>2.2502455622195744E-3</v>
      </c>
      <c r="K30" s="195"/>
    </row>
    <row r="31" spans="2:14" ht="20.25" x14ac:dyDescent="0.25">
      <c r="B31" s="197" t="s">
        <v>125</v>
      </c>
      <c r="C31" s="198">
        <v>35043058783</v>
      </c>
      <c r="D31" s="198">
        <v>30080513629.5</v>
      </c>
      <c r="E31" s="198">
        <v>19629699290.329998</v>
      </c>
      <c r="F31" s="198">
        <f>E31</f>
        <v>19629699290.329998</v>
      </c>
      <c r="G31" s="198"/>
      <c r="H31" s="198">
        <f t="shared" si="1"/>
        <v>19629699290.329998</v>
      </c>
      <c r="I31" s="199">
        <f t="shared" si="2"/>
        <v>2.2502455622195744E-3</v>
      </c>
      <c r="K31" s="195"/>
    </row>
    <row r="32" spans="2:14" ht="20.25" x14ac:dyDescent="0.25">
      <c r="B32" s="157" t="s">
        <v>126</v>
      </c>
      <c r="C32" s="175">
        <f>C33+C36+C47</f>
        <v>14779834097</v>
      </c>
      <c r="D32" s="175">
        <f>D33+D36+D47</f>
        <v>12644039906.779999</v>
      </c>
      <c r="E32" s="175">
        <f>E33+E36+E47</f>
        <v>6428706014.9300003</v>
      </c>
      <c r="F32" s="175">
        <f>F33+F36+F47</f>
        <v>6407082324.8400002</v>
      </c>
      <c r="G32" s="175">
        <f>G36</f>
        <v>21623690.090000004</v>
      </c>
      <c r="H32" s="175">
        <f t="shared" si="1"/>
        <v>6385458634.75</v>
      </c>
      <c r="I32" s="176">
        <f t="shared" si="2"/>
        <v>7.369530713105145E-4</v>
      </c>
      <c r="J32" s="174"/>
      <c r="K32" s="195"/>
      <c r="L32" s="174"/>
    </row>
    <row r="33" spans="2:12" ht="20.25" x14ac:dyDescent="0.25">
      <c r="B33" s="177" t="s">
        <v>127</v>
      </c>
      <c r="C33" s="108">
        <f>C34+C35</f>
        <v>562058313</v>
      </c>
      <c r="D33" s="108">
        <f>D34+D35</f>
        <v>562343106.79999995</v>
      </c>
      <c r="E33" s="108">
        <f>E34+E35</f>
        <v>363194394.00999999</v>
      </c>
      <c r="F33" s="108">
        <f>F34+F35</f>
        <v>363194394.00999999</v>
      </c>
      <c r="G33" s="108"/>
      <c r="H33" s="108">
        <f t="shared" si="1"/>
        <v>363194394.00999999</v>
      </c>
      <c r="I33" s="110">
        <f t="shared" si="2"/>
        <v>4.1634696551191571E-5</v>
      </c>
      <c r="J33" s="195"/>
      <c r="K33" s="174"/>
    </row>
    <row r="34" spans="2:12" ht="20.25" x14ac:dyDescent="0.25">
      <c r="B34" s="185" t="s">
        <v>128</v>
      </c>
      <c r="C34" s="186">
        <v>228885000</v>
      </c>
      <c r="D34" s="186">
        <v>235790193.80000001</v>
      </c>
      <c r="E34" s="186">
        <v>163311026.00999999</v>
      </c>
      <c r="F34" s="186">
        <f>E34</f>
        <v>163311026.00999999</v>
      </c>
      <c r="G34" s="186"/>
      <c r="H34" s="186">
        <f t="shared" si="1"/>
        <v>163311026.00999999</v>
      </c>
      <c r="I34" s="187">
        <f t="shared" si="2"/>
        <v>1.8721117736202978E-5</v>
      </c>
      <c r="J34" s="195"/>
    </row>
    <row r="35" spans="2:12" ht="40.5" x14ac:dyDescent="0.25">
      <c r="B35" s="197" t="s">
        <v>129</v>
      </c>
      <c r="C35" s="186">
        <v>333173313</v>
      </c>
      <c r="D35" s="186">
        <v>326552913</v>
      </c>
      <c r="E35" s="186">
        <v>199883368.00000003</v>
      </c>
      <c r="F35" s="186">
        <f>E35</f>
        <v>199883368.00000003</v>
      </c>
      <c r="G35" s="186"/>
      <c r="H35" s="186">
        <f t="shared" si="1"/>
        <v>199883368.00000003</v>
      </c>
      <c r="I35" s="187">
        <f t="shared" si="2"/>
        <v>2.2913578814988597E-5</v>
      </c>
      <c r="J35" s="195"/>
    </row>
    <row r="36" spans="2:12" ht="40.5" x14ac:dyDescent="0.25">
      <c r="B36" s="189" t="s">
        <v>130</v>
      </c>
      <c r="C36" s="190">
        <f>C37+C38+C39+C40+C41+C42+C43+C44+C45+C46</f>
        <v>7891993630</v>
      </c>
      <c r="D36" s="190">
        <f>D37+D38+D39+D40+D41+D42+D43+D44+D45+D46</f>
        <v>7795920026.0199995</v>
      </c>
      <c r="E36" s="190">
        <f>E37+E38+E39+E40+E41+E42+E43+E44+E45+E46</f>
        <v>3784282896.3400002</v>
      </c>
      <c r="F36" s="190">
        <f>F37+F38+F39+F40+F41+F42+F43+F45+F46</f>
        <v>3762659206.25</v>
      </c>
      <c r="G36" s="190">
        <f>SUM(G37:G46)</f>
        <v>21623690.090000004</v>
      </c>
      <c r="H36" s="190">
        <f t="shared" si="1"/>
        <v>3741035516.1599998</v>
      </c>
      <c r="I36" s="196">
        <f t="shared" si="2"/>
        <v>4.3381030283370003E-4</v>
      </c>
      <c r="J36" s="174"/>
      <c r="K36" s="195"/>
      <c r="L36" s="174"/>
    </row>
    <row r="37" spans="2:12" ht="20.25" x14ac:dyDescent="0.25">
      <c r="B37" s="185" t="s">
        <v>131</v>
      </c>
      <c r="C37" s="186">
        <v>1430788520</v>
      </c>
      <c r="D37" s="186">
        <v>1314859444</v>
      </c>
      <c r="E37" s="186">
        <v>63636389.689999998</v>
      </c>
      <c r="F37" s="186">
        <f>E37</f>
        <v>63636389.689999998</v>
      </c>
      <c r="G37" s="186"/>
      <c r="H37" s="186">
        <f t="shared" si="1"/>
        <v>63636389.689999998</v>
      </c>
      <c r="I37" s="187">
        <f t="shared" si="2"/>
        <v>7.2949412712674648E-6</v>
      </c>
      <c r="J37" s="195"/>
    </row>
    <row r="38" spans="2:12" ht="20.25" x14ac:dyDescent="0.25">
      <c r="B38" s="197" t="s">
        <v>132</v>
      </c>
      <c r="C38" s="186">
        <v>402894786</v>
      </c>
      <c r="D38" s="186">
        <v>422614786</v>
      </c>
      <c r="E38" s="186">
        <v>234722459.79000002</v>
      </c>
      <c r="F38" s="186">
        <f t="shared" ref="F38:F43" si="4">E38</f>
        <v>234722459.79000002</v>
      </c>
      <c r="G38" s="186"/>
      <c r="H38" s="186">
        <f t="shared" si="1"/>
        <v>234722459.79000002</v>
      </c>
      <c r="I38" s="187">
        <f t="shared" si="2"/>
        <v>2.6907349199990249E-5</v>
      </c>
      <c r="J38" s="195"/>
    </row>
    <row r="39" spans="2:12" ht="20.25" x14ac:dyDescent="0.25">
      <c r="B39" s="185" t="s">
        <v>133</v>
      </c>
      <c r="C39" s="186">
        <v>5800000</v>
      </c>
      <c r="D39" s="186">
        <v>11145527.029999999</v>
      </c>
      <c r="E39" s="186">
        <v>6198712.459999999</v>
      </c>
      <c r="F39" s="186">
        <f t="shared" si="4"/>
        <v>6198712.459999999</v>
      </c>
      <c r="G39" s="186"/>
      <c r="H39" s="186">
        <f t="shared" si="1"/>
        <v>6198712.459999999</v>
      </c>
      <c r="I39" s="187">
        <f t="shared" si="2"/>
        <v>7.1058781891078508E-7</v>
      </c>
      <c r="J39" s="195"/>
    </row>
    <row r="40" spans="2:12" ht="20.25" x14ac:dyDescent="0.25">
      <c r="B40" s="185" t="s">
        <v>134</v>
      </c>
      <c r="C40" s="186">
        <v>1341832252</v>
      </c>
      <c r="D40" s="186">
        <v>1417709271.2</v>
      </c>
      <c r="E40" s="186">
        <v>782862766.74000013</v>
      </c>
      <c r="F40" s="186">
        <f t="shared" si="4"/>
        <v>782862766.74000013</v>
      </c>
      <c r="G40" s="186"/>
      <c r="H40" s="186">
        <f t="shared" si="1"/>
        <v>782862766.74000013</v>
      </c>
      <c r="I40" s="187">
        <f t="shared" si="2"/>
        <v>8.9743273222297432E-5</v>
      </c>
      <c r="J40" s="195"/>
    </row>
    <row r="41" spans="2:12" ht="20.25" x14ac:dyDescent="0.25">
      <c r="B41" s="185" t="s">
        <v>135</v>
      </c>
      <c r="C41" s="198">
        <v>1205895920</v>
      </c>
      <c r="D41" s="198">
        <v>1196319126</v>
      </c>
      <c r="E41" s="198">
        <v>535105932.35000002</v>
      </c>
      <c r="F41" s="186">
        <f t="shared" si="4"/>
        <v>535105932.35000002</v>
      </c>
      <c r="G41" s="200"/>
      <c r="H41" s="198">
        <f t="shared" si="1"/>
        <v>535105932.35000002</v>
      </c>
      <c r="I41" s="201">
        <f t="shared" si="2"/>
        <v>6.1341731820676955E-5</v>
      </c>
      <c r="J41" s="195"/>
    </row>
    <row r="42" spans="2:12" ht="20.25" x14ac:dyDescent="0.25">
      <c r="B42" s="185" t="s">
        <v>136</v>
      </c>
      <c r="C42" s="186">
        <v>96423204</v>
      </c>
      <c r="D42" s="186">
        <v>96423204</v>
      </c>
      <c r="E42" s="186">
        <v>54424886.239999995</v>
      </c>
      <c r="F42" s="186">
        <f t="shared" si="4"/>
        <v>54424886.239999995</v>
      </c>
      <c r="G42" s="198"/>
      <c r="H42" s="186">
        <f t="shared" si="1"/>
        <v>54424886.239999995</v>
      </c>
      <c r="I42" s="187">
        <f t="shared" si="2"/>
        <v>6.2389829270688904E-6</v>
      </c>
      <c r="J42" s="195"/>
    </row>
    <row r="43" spans="2:12" ht="40.5" x14ac:dyDescent="0.25">
      <c r="B43" s="197" t="s">
        <v>137</v>
      </c>
      <c r="C43" s="186">
        <v>1300000</v>
      </c>
      <c r="D43" s="198">
        <v>1300000</v>
      </c>
      <c r="E43" s="198">
        <v>489400.78</v>
      </c>
      <c r="F43" s="186">
        <f t="shared" si="4"/>
        <v>489400.78</v>
      </c>
      <c r="G43" s="186"/>
      <c r="H43" s="186">
        <f t="shared" si="1"/>
        <v>489400.78</v>
      </c>
      <c r="I43" s="202">
        <f t="shared" si="2"/>
        <v>5.6102333359956662E-8</v>
      </c>
      <c r="J43" s="195"/>
    </row>
    <row r="44" spans="2:12" ht="40.5" x14ac:dyDescent="0.25">
      <c r="B44" s="185" t="s">
        <v>138</v>
      </c>
      <c r="C44" s="186">
        <v>48847564</v>
      </c>
      <c r="D44" s="186">
        <v>78853414</v>
      </c>
      <c r="E44" s="186">
        <v>21623690.090000004</v>
      </c>
      <c r="F44" s="186"/>
      <c r="G44" s="186">
        <f>$E44</f>
        <v>21623690.090000004</v>
      </c>
      <c r="H44" s="186">
        <f t="shared" si="1"/>
        <v>-21623690.090000004</v>
      </c>
      <c r="I44" s="203">
        <f t="shared" si="2"/>
        <v>2.4788261880203203E-6</v>
      </c>
      <c r="J44" s="195"/>
    </row>
    <row r="45" spans="2:12" ht="40.5" x14ac:dyDescent="0.25">
      <c r="B45" s="185" t="s">
        <v>139</v>
      </c>
      <c r="C45" s="186">
        <v>21670500</v>
      </c>
      <c r="D45" s="186">
        <v>16096980</v>
      </c>
      <c r="E45" s="186">
        <v>16044577.6</v>
      </c>
      <c r="F45" s="186">
        <f>E45</f>
        <v>16044577.6</v>
      </c>
      <c r="G45" s="186"/>
      <c r="H45" s="186">
        <f t="shared" si="1"/>
        <v>16044577.6</v>
      </c>
      <c r="I45" s="201">
        <f t="shared" si="2"/>
        <v>1.8392660533456717E-6</v>
      </c>
      <c r="J45" s="195"/>
    </row>
    <row r="46" spans="2:12" ht="40.5" x14ac:dyDescent="0.25">
      <c r="B46" s="185" t="s">
        <v>140</v>
      </c>
      <c r="C46" s="186">
        <v>3336540884</v>
      </c>
      <c r="D46" s="186">
        <v>3240598273.79</v>
      </c>
      <c r="E46" s="186">
        <v>2069174080.5999999</v>
      </c>
      <c r="F46" s="186">
        <f>E46</f>
        <v>2069174080.5999999</v>
      </c>
      <c r="G46" s="200"/>
      <c r="H46" s="198">
        <f t="shared" si="1"/>
        <v>2069174080.5999999</v>
      </c>
      <c r="I46" s="199">
        <f t="shared" si="2"/>
        <v>2.3719924199876229E-4</v>
      </c>
      <c r="J46" s="195"/>
    </row>
    <row r="47" spans="2:12" ht="20.25" x14ac:dyDescent="0.25">
      <c r="B47" s="189" t="s">
        <v>141</v>
      </c>
      <c r="C47" s="190">
        <f>C48+C49+C50+C51+C52+C53+C54+C55</f>
        <v>6325782154</v>
      </c>
      <c r="D47" s="190">
        <f>D48+D49+D50+D51+D52+D53+D54+D55</f>
        <v>4285776773.96</v>
      </c>
      <c r="E47" s="190">
        <f>E48+E49+E50+E51+E52+E53+E54+E55</f>
        <v>2281228724.5799994</v>
      </c>
      <c r="F47" s="190">
        <f>SUM(F48:F55)</f>
        <v>2281228724.5799994</v>
      </c>
      <c r="G47" s="190"/>
      <c r="H47" s="204">
        <f t="shared" si="1"/>
        <v>2281228724.5799994</v>
      </c>
      <c r="I47" s="196">
        <f t="shared" si="2"/>
        <v>2.6150807192562277E-4</v>
      </c>
      <c r="J47" s="195"/>
      <c r="K47" s="174"/>
    </row>
    <row r="48" spans="2:12" ht="20.25" x14ac:dyDescent="0.25">
      <c r="B48" s="197" t="s">
        <v>142</v>
      </c>
      <c r="C48" s="200">
        <v>353570167</v>
      </c>
      <c r="D48" s="200">
        <v>409180115</v>
      </c>
      <c r="E48" s="198">
        <v>235625341.93999991</v>
      </c>
      <c r="F48" s="186">
        <f>E48</f>
        <v>235625341.93999991</v>
      </c>
      <c r="G48" s="186"/>
      <c r="H48" s="186">
        <f t="shared" si="1"/>
        <v>235625341.93999991</v>
      </c>
      <c r="I48" s="199">
        <f t="shared" si="2"/>
        <v>2.7010850864544295E-5</v>
      </c>
      <c r="J48" s="195"/>
    </row>
    <row r="49" spans="2:14" ht="25.9" customHeight="1" x14ac:dyDescent="0.25">
      <c r="B49" s="179" t="s">
        <v>143</v>
      </c>
      <c r="C49" s="200">
        <v>5549769</v>
      </c>
      <c r="D49" s="200">
        <v>5549769</v>
      </c>
      <c r="E49" s="186">
        <v>3275488.5700000003</v>
      </c>
      <c r="F49" s="186">
        <f t="shared" ref="F49:F55" si="5">E49</f>
        <v>3275488.5700000003</v>
      </c>
      <c r="G49" s="200"/>
      <c r="H49" s="186">
        <f t="shared" si="1"/>
        <v>3275488.5700000003</v>
      </c>
      <c r="I49" s="187">
        <f t="shared" si="2"/>
        <v>3.7548479524464133E-7</v>
      </c>
    </row>
    <row r="50" spans="2:14" ht="20.25" x14ac:dyDescent="0.25">
      <c r="B50" s="179" t="s">
        <v>144</v>
      </c>
      <c r="C50" s="200">
        <v>147468421</v>
      </c>
      <c r="D50" s="200">
        <v>156955009.42000002</v>
      </c>
      <c r="E50" s="186">
        <v>88936824.899999976</v>
      </c>
      <c r="F50" s="186">
        <f t="shared" si="5"/>
        <v>88936824.899999976</v>
      </c>
      <c r="G50" s="198"/>
      <c r="H50" s="198">
        <f t="shared" si="1"/>
        <v>88936824.899999976</v>
      </c>
      <c r="I50" s="199">
        <f t="shared" si="2"/>
        <v>1.0195250196609603E-5</v>
      </c>
    </row>
    <row r="51" spans="2:14" ht="20.25" x14ac:dyDescent="0.25">
      <c r="B51" s="179" t="s">
        <v>145</v>
      </c>
      <c r="C51" s="200">
        <v>31680000</v>
      </c>
      <c r="D51" s="200">
        <v>31680000</v>
      </c>
      <c r="E51" s="186">
        <v>15632095.790000001</v>
      </c>
      <c r="F51" s="186">
        <f t="shared" si="5"/>
        <v>15632095.790000001</v>
      </c>
      <c r="G51" s="205"/>
      <c r="H51" s="186">
        <f t="shared" si="1"/>
        <v>15632095.790000001</v>
      </c>
      <c r="I51" s="187">
        <f t="shared" si="2"/>
        <v>1.7919813064567554E-6</v>
      </c>
    </row>
    <row r="52" spans="2:14" ht="20.25" x14ac:dyDescent="0.25">
      <c r="B52" s="179" t="s">
        <v>146</v>
      </c>
      <c r="C52" s="200">
        <v>5262147142</v>
      </c>
      <c r="D52" s="200">
        <v>2937243737.3499999</v>
      </c>
      <c r="E52" s="186">
        <v>1590362343.5999997</v>
      </c>
      <c r="F52" s="186">
        <f t="shared" si="5"/>
        <v>1590362343.5999997</v>
      </c>
      <c r="G52" s="200"/>
      <c r="H52" s="186">
        <f t="shared" si="1"/>
        <v>1590362343.5999997</v>
      </c>
      <c r="I52" s="187">
        <f t="shared" si="2"/>
        <v>1.8231078087731925E-4</v>
      </c>
    </row>
    <row r="53" spans="2:14" ht="20.25" x14ac:dyDescent="0.25">
      <c r="B53" s="179" t="s">
        <v>147</v>
      </c>
      <c r="C53" s="200">
        <v>330078958</v>
      </c>
      <c r="D53" s="200">
        <v>464228939</v>
      </c>
      <c r="E53" s="186">
        <v>229424817.96000001</v>
      </c>
      <c r="F53" s="186">
        <f t="shared" si="5"/>
        <v>229424817.96000001</v>
      </c>
      <c r="G53" s="200"/>
      <c r="H53" s="186">
        <f t="shared" si="1"/>
        <v>229424817.96000001</v>
      </c>
      <c r="I53" s="187">
        <f t="shared" si="2"/>
        <v>2.6300055382501213E-5</v>
      </c>
    </row>
    <row r="54" spans="2:14" ht="20.25" x14ac:dyDescent="0.25">
      <c r="B54" s="179" t="s">
        <v>148</v>
      </c>
      <c r="C54" s="200">
        <v>4539681</v>
      </c>
      <c r="D54" s="200">
        <v>4954725</v>
      </c>
      <c r="E54" s="186">
        <v>3079334.1700000004</v>
      </c>
      <c r="F54" s="186">
        <f t="shared" si="5"/>
        <v>3079334.1700000004</v>
      </c>
      <c r="G54" s="206"/>
      <c r="H54" s="198">
        <f t="shared" si="1"/>
        <v>3079334.1700000004</v>
      </c>
      <c r="I54" s="199">
        <f t="shared" si="2"/>
        <v>3.52998685723479E-7</v>
      </c>
    </row>
    <row r="55" spans="2:14" ht="41.25" thickBot="1" x14ac:dyDescent="0.3">
      <c r="B55" s="179" t="s">
        <v>149</v>
      </c>
      <c r="C55" s="198">
        <v>190748016</v>
      </c>
      <c r="D55" s="198">
        <v>275984479.19000006</v>
      </c>
      <c r="E55" s="186">
        <v>114892477.65000001</v>
      </c>
      <c r="F55" s="186">
        <f t="shared" si="5"/>
        <v>114892477.65000001</v>
      </c>
      <c r="G55" s="200"/>
      <c r="H55" s="186">
        <f t="shared" si="1"/>
        <v>114892477.65000001</v>
      </c>
      <c r="I55" s="187">
        <f t="shared" si="2"/>
        <v>1.3170669817223565E-5</v>
      </c>
    </row>
    <row r="56" spans="2:14" ht="21" thickBot="1" x14ac:dyDescent="0.3">
      <c r="B56" s="207" t="s">
        <v>150</v>
      </c>
      <c r="C56" s="208">
        <f>C32+C18+C15</f>
        <v>148878137139</v>
      </c>
      <c r="D56" s="208">
        <f>D32+D18+D15</f>
        <v>144398127514.51001</v>
      </c>
      <c r="E56" s="208">
        <f>E32+E18+E15</f>
        <v>118119641424.38002</v>
      </c>
      <c r="F56" s="208">
        <f>F32+F18+F15</f>
        <v>28689260001.869999</v>
      </c>
      <c r="G56" s="208">
        <f>G32+G18+G15</f>
        <v>89430381422.51001</v>
      </c>
      <c r="H56" s="208">
        <f t="shared" si="1"/>
        <v>-60741121420.640015</v>
      </c>
      <c r="I56" s="120">
        <f t="shared" si="2"/>
        <v>1.3540614911870622E-2</v>
      </c>
      <c r="L56" s="174"/>
      <c r="M56" s="174"/>
      <c r="N56" s="174"/>
    </row>
    <row r="57" spans="2:14" ht="20.25" x14ac:dyDescent="0.25">
      <c r="E57" s="209"/>
      <c r="F57" s="210"/>
      <c r="G57" s="210"/>
      <c r="I57" s="211"/>
    </row>
    <row r="58" spans="2:14" x14ac:dyDescent="0.25">
      <c r="B58" s="212" t="s">
        <v>151</v>
      </c>
      <c r="E58" s="195"/>
      <c r="F58" s="213"/>
    </row>
    <row r="59" spans="2:14" x14ac:dyDescent="0.25">
      <c r="B59" s="61" t="s">
        <v>103</v>
      </c>
      <c r="E59" s="195"/>
      <c r="F59" s="214"/>
      <c r="G59" s="195"/>
    </row>
    <row r="60" spans="2:14" x14ac:dyDescent="0.25">
      <c r="B60" s="61" t="s">
        <v>152</v>
      </c>
      <c r="F60" s="214"/>
      <c r="G60" s="195"/>
    </row>
    <row r="61" spans="2:14" x14ac:dyDescent="0.25">
      <c r="B61" s="61" t="s">
        <v>153</v>
      </c>
      <c r="F61" s="214"/>
      <c r="G61" s="195"/>
    </row>
    <row r="62" spans="2:14" x14ac:dyDescent="0.25">
      <c r="B62" s="212" t="s">
        <v>154</v>
      </c>
      <c r="F62" s="195"/>
    </row>
    <row r="63" spans="2:14" x14ac:dyDescent="0.25">
      <c r="E63" s="215"/>
      <c r="F63" s="195"/>
    </row>
    <row r="66" spans="5:10" x14ac:dyDescent="0.25">
      <c r="E66" s="174"/>
    </row>
    <row r="68" spans="5:10" x14ac:dyDescent="0.25">
      <c r="E68" s="214"/>
    </row>
    <row r="70" spans="5:10" x14ac:dyDescent="0.25">
      <c r="H70" s="174"/>
    </row>
    <row r="71" spans="5:10" x14ac:dyDescent="0.25">
      <c r="I71" s="195"/>
      <c r="J71" s="195"/>
    </row>
    <row r="76" spans="5:10" x14ac:dyDescent="0.25">
      <c r="I76" s="216"/>
    </row>
    <row r="81" spans="9:9" ht="14.45" customHeight="1" x14ac:dyDescent="0.25">
      <c r="I81" s="195"/>
    </row>
  </sheetData>
  <mergeCells count="14">
    <mergeCell ref="E11:E13"/>
    <mergeCell ref="F11:F13"/>
    <mergeCell ref="G11:G13"/>
    <mergeCell ref="H11:H13"/>
    <mergeCell ref="A2:L2"/>
    <mergeCell ref="A3:L3"/>
    <mergeCell ref="A4:L4"/>
    <mergeCell ref="A7:L7"/>
    <mergeCell ref="A8:L8"/>
    <mergeCell ref="B10:B14"/>
    <mergeCell ref="C10:H10"/>
    <mergeCell ref="I10:I13"/>
    <mergeCell ref="C11:C13"/>
    <mergeCell ref="D11:D13"/>
  </mergeCells>
  <pageMargins left="0.7" right="0.7" top="0.75" bottom="0.75" header="0.3" footer="0.3"/>
  <pageSetup orientation="portrait" r:id="rId1"/>
  <ignoredErrors>
    <ignoredError sqref="F22:F36 F47"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490F9-DED0-4B30-B871-5AEDCEDA0D11}">
  <dimension ref="B1:H219"/>
  <sheetViews>
    <sheetView showGridLines="0" zoomScale="71" zoomScaleNormal="71" workbookViewId="0">
      <selection activeCell="M218" sqref="M218"/>
    </sheetView>
  </sheetViews>
  <sheetFormatPr baseColWidth="10" defaultColWidth="11.5703125" defaultRowHeight="15" x14ac:dyDescent="0.25"/>
  <cols>
    <col min="1" max="2" width="11.5703125" style="79"/>
    <col min="3" max="3" width="96.85546875" style="79" customWidth="1"/>
    <col min="4" max="4" width="26.5703125" style="79" customWidth="1"/>
    <col min="5" max="5" width="14.5703125" style="79" bestFit="1" customWidth="1"/>
    <col min="6" max="6" width="14.85546875" style="79" bestFit="1" customWidth="1"/>
    <col min="7" max="16384" width="11.5703125" style="79"/>
  </cols>
  <sheetData>
    <row r="1" spans="2:8" x14ac:dyDescent="0.25">
      <c r="C1" s="221"/>
      <c r="D1" s="221"/>
      <c r="E1" s="221"/>
      <c r="F1" s="221"/>
      <c r="G1" s="221"/>
      <c r="H1" s="221"/>
    </row>
    <row r="2" spans="2:8" x14ac:dyDescent="0.25">
      <c r="B2" s="524" t="s">
        <v>206</v>
      </c>
      <c r="C2" s="524"/>
      <c r="D2" s="524"/>
      <c r="E2" s="524"/>
      <c r="F2" s="524"/>
      <c r="G2" s="524"/>
      <c r="H2" s="524"/>
    </row>
    <row r="3" spans="2:8" x14ac:dyDescent="0.25">
      <c r="B3" s="524" t="s">
        <v>207</v>
      </c>
      <c r="C3" s="524"/>
      <c r="D3" s="524"/>
      <c r="E3" s="524"/>
      <c r="F3" s="524"/>
      <c r="G3" s="524"/>
      <c r="H3" s="524"/>
    </row>
    <row r="4" spans="2:8" x14ac:dyDescent="0.25">
      <c r="B4" s="525" t="s">
        <v>208</v>
      </c>
      <c r="C4" s="525"/>
      <c r="D4" s="525"/>
      <c r="E4" s="525"/>
      <c r="F4" s="525"/>
      <c r="G4" s="525"/>
      <c r="H4" s="525"/>
    </row>
    <row r="5" spans="2:8" x14ac:dyDescent="0.25">
      <c r="C5" s="221"/>
      <c r="D5" s="221"/>
      <c r="E5" s="221"/>
      <c r="F5" s="221"/>
      <c r="G5" s="221"/>
      <c r="H5" s="221"/>
    </row>
    <row r="6" spans="2:8" ht="15.75" x14ac:dyDescent="0.25">
      <c r="B6" s="526" t="s">
        <v>209</v>
      </c>
      <c r="C6" s="526"/>
      <c r="D6" s="526"/>
      <c r="E6" s="526"/>
      <c r="F6" s="526"/>
      <c r="G6" s="526"/>
      <c r="H6" s="526"/>
    </row>
    <row r="7" spans="2:8" ht="15.75" x14ac:dyDescent="0.25">
      <c r="B7" s="527" t="s">
        <v>210</v>
      </c>
      <c r="C7" s="527"/>
      <c r="D7" s="527"/>
      <c r="E7" s="527"/>
      <c r="F7" s="527"/>
      <c r="G7" s="527"/>
      <c r="H7" s="527"/>
    </row>
    <row r="8" spans="2:8" x14ac:dyDescent="0.25">
      <c r="C8" s="221"/>
      <c r="D8" s="221"/>
      <c r="E8" s="221"/>
      <c r="F8" s="221"/>
      <c r="G8" s="221"/>
      <c r="H8" s="221"/>
    </row>
    <row r="9" spans="2:8" ht="15.75" thickBot="1" x14ac:dyDescent="0.3"/>
    <row r="10" spans="2:8" x14ac:dyDescent="0.25">
      <c r="C10" s="528" t="s">
        <v>211</v>
      </c>
      <c r="D10" s="530" t="s">
        <v>212</v>
      </c>
      <c r="E10" s="533" t="s">
        <v>213</v>
      </c>
      <c r="F10" s="533" t="s">
        <v>214</v>
      </c>
    </row>
    <row r="11" spans="2:8" x14ac:dyDescent="0.25">
      <c r="C11" s="529"/>
      <c r="D11" s="531"/>
      <c r="E11" s="534"/>
      <c r="F11" s="534"/>
    </row>
    <row r="12" spans="2:8" ht="15.75" thickBot="1" x14ac:dyDescent="0.3">
      <c r="C12" s="264" t="s">
        <v>215</v>
      </c>
      <c r="D12" s="532"/>
      <c r="E12" s="535"/>
      <c r="F12" s="535"/>
    </row>
    <row r="13" spans="2:8" x14ac:dyDescent="0.25">
      <c r="C13" s="265" t="s">
        <v>216</v>
      </c>
      <c r="D13" s="266">
        <v>1340556923171</v>
      </c>
      <c r="E13" s="266">
        <v>1381434240816.3201</v>
      </c>
      <c r="F13" s="266">
        <v>107531617896.96001</v>
      </c>
    </row>
    <row r="14" spans="2:8" x14ac:dyDescent="0.25">
      <c r="C14" s="267" t="s">
        <v>217</v>
      </c>
      <c r="D14" s="268">
        <v>1236829099333</v>
      </c>
      <c r="E14" s="268">
        <v>1265742959894</v>
      </c>
      <c r="F14" s="268">
        <v>102477232250.06001</v>
      </c>
    </row>
    <row r="15" spans="2:8" x14ac:dyDescent="0.25">
      <c r="C15" s="269" t="s">
        <v>218</v>
      </c>
      <c r="D15" s="266">
        <v>428719100220</v>
      </c>
      <c r="E15" s="266">
        <v>451290977208</v>
      </c>
      <c r="F15" s="266">
        <v>34718838148.30999</v>
      </c>
    </row>
    <row r="16" spans="2:8" x14ac:dyDescent="0.25">
      <c r="C16" s="270" t="s">
        <v>219</v>
      </c>
      <c r="D16" s="268">
        <v>7710056808</v>
      </c>
      <c r="E16" s="268">
        <v>7917442249</v>
      </c>
      <c r="F16" s="268">
        <v>867893290.06000006</v>
      </c>
    </row>
    <row r="17" spans="3:6" x14ac:dyDescent="0.25">
      <c r="C17" s="270" t="s">
        <v>220</v>
      </c>
      <c r="D17" s="268">
        <v>110359350068</v>
      </c>
      <c r="E17" s="268">
        <v>120551341966</v>
      </c>
      <c r="F17" s="268">
        <v>11457232152.449997</v>
      </c>
    </row>
    <row r="18" spans="3:6" x14ac:dyDescent="0.25">
      <c r="C18" s="270" t="s">
        <v>221</v>
      </c>
      <c r="D18" s="268">
        <v>9395091178</v>
      </c>
      <c r="E18" s="268">
        <v>11394119032</v>
      </c>
      <c r="F18" s="268">
        <v>1189639783.1900001</v>
      </c>
    </row>
    <row r="19" spans="3:6" x14ac:dyDescent="0.25">
      <c r="C19" s="270" t="s">
        <v>222</v>
      </c>
      <c r="D19" s="268">
        <v>803314699</v>
      </c>
      <c r="E19" s="268">
        <v>701515968</v>
      </c>
      <c r="F19" s="268">
        <v>54066199.769999996</v>
      </c>
    </row>
    <row r="20" spans="3:6" x14ac:dyDescent="0.25">
      <c r="C20" s="270" t="s">
        <v>223</v>
      </c>
      <c r="D20" s="268">
        <v>18109841</v>
      </c>
      <c r="E20" s="268">
        <v>16972552</v>
      </c>
      <c r="F20" s="268">
        <v>2135316.2000000002</v>
      </c>
    </row>
    <row r="21" spans="3:6" x14ac:dyDescent="0.25">
      <c r="C21" s="270" t="s">
        <v>224</v>
      </c>
      <c r="D21" s="268">
        <v>1291986145</v>
      </c>
      <c r="E21" s="268">
        <v>1567264857</v>
      </c>
      <c r="F21" s="268">
        <v>145156017.81</v>
      </c>
    </row>
    <row r="22" spans="3:6" x14ac:dyDescent="0.25">
      <c r="C22" s="270" t="s">
        <v>225</v>
      </c>
      <c r="D22" s="268">
        <v>2492140580</v>
      </c>
      <c r="E22" s="268">
        <v>2512272383</v>
      </c>
      <c r="F22" s="268">
        <v>208301159.61000001</v>
      </c>
    </row>
    <row r="23" spans="3:6" x14ac:dyDescent="0.25">
      <c r="C23" s="270" t="s">
        <v>226</v>
      </c>
      <c r="D23" s="268">
        <v>9588535199</v>
      </c>
      <c r="E23" s="268">
        <v>8967747652</v>
      </c>
      <c r="F23" s="268">
        <v>740404979.90999997</v>
      </c>
    </row>
    <row r="24" spans="3:6" x14ac:dyDescent="0.25">
      <c r="C24" s="270" t="s">
        <v>227</v>
      </c>
      <c r="D24" s="268">
        <v>236642400</v>
      </c>
      <c r="E24" s="268">
        <v>184494928</v>
      </c>
      <c r="F24" s="268">
        <v>15993571.680000002</v>
      </c>
    </row>
    <row r="25" spans="3:6" x14ac:dyDescent="0.25">
      <c r="C25" s="270" t="s">
        <v>228</v>
      </c>
      <c r="D25" s="268">
        <v>190316618868</v>
      </c>
      <c r="E25" s="268">
        <v>208248705531</v>
      </c>
      <c r="F25" s="268">
        <v>12999153621.719999</v>
      </c>
    </row>
    <row r="26" spans="3:6" x14ac:dyDescent="0.25">
      <c r="C26" s="270" t="s">
        <v>229</v>
      </c>
      <c r="D26" s="268">
        <v>277173427</v>
      </c>
      <c r="E26" s="268">
        <v>269436038</v>
      </c>
      <c r="F26" s="268">
        <v>24054810.210000001</v>
      </c>
    </row>
    <row r="27" spans="3:6" x14ac:dyDescent="0.25">
      <c r="C27" s="270" t="s">
        <v>230</v>
      </c>
      <c r="D27" s="268">
        <v>120299770</v>
      </c>
      <c r="E27" s="268">
        <v>155586670</v>
      </c>
      <c r="F27" s="268">
        <v>11808793.790000001</v>
      </c>
    </row>
    <row r="28" spans="3:6" x14ac:dyDescent="0.25">
      <c r="C28" s="270" t="s">
        <v>231</v>
      </c>
      <c r="D28" s="268">
        <v>1252412706</v>
      </c>
      <c r="E28" s="268">
        <v>1310563452</v>
      </c>
      <c r="F28" s="268">
        <v>114689025.03999999</v>
      </c>
    </row>
    <row r="29" spans="3:6" x14ac:dyDescent="0.25">
      <c r="C29" s="270" t="s">
        <v>232</v>
      </c>
      <c r="D29" s="268">
        <v>1984758423</v>
      </c>
      <c r="E29" s="268">
        <v>1883770489</v>
      </c>
      <c r="F29" s="268">
        <v>138548164.88999999</v>
      </c>
    </row>
    <row r="30" spans="3:6" x14ac:dyDescent="0.25">
      <c r="C30" s="270" t="s">
        <v>233</v>
      </c>
      <c r="D30" s="268">
        <v>7434095289</v>
      </c>
      <c r="E30" s="268">
        <v>9748562141</v>
      </c>
      <c r="F30" s="268">
        <v>0</v>
      </c>
    </row>
    <row r="31" spans="3:6" x14ac:dyDescent="0.25">
      <c r="C31" s="270" t="s">
        <v>234</v>
      </c>
      <c r="D31" s="268">
        <v>179129524</v>
      </c>
      <c r="E31" s="268">
        <v>394143242</v>
      </c>
      <c r="F31" s="268">
        <v>1026753.5099999999</v>
      </c>
    </row>
    <row r="32" spans="3:6" x14ac:dyDescent="0.25">
      <c r="C32" s="270" t="s">
        <v>235</v>
      </c>
      <c r="D32" s="268">
        <v>919830405</v>
      </c>
      <c r="E32" s="268">
        <v>940286518</v>
      </c>
      <c r="F32" s="268">
        <v>97242117.449999988</v>
      </c>
    </row>
    <row r="33" spans="3:6" x14ac:dyDescent="0.25">
      <c r="C33" s="270" t="s">
        <v>236</v>
      </c>
      <c r="D33" s="268">
        <v>15075846838</v>
      </c>
      <c r="E33" s="268">
        <v>7095579541</v>
      </c>
      <c r="F33" s="268">
        <v>393805398.94</v>
      </c>
    </row>
    <row r="34" spans="3:6" x14ac:dyDescent="0.25">
      <c r="C34" s="270" t="s">
        <v>237</v>
      </c>
      <c r="D34" s="268">
        <v>8288658215</v>
      </c>
      <c r="E34" s="268">
        <v>8687283615</v>
      </c>
      <c r="F34" s="268">
        <v>706802132.5999999</v>
      </c>
    </row>
    <row r="35" spans="3:6" x14ac:dyDescent="0.25">
      <c r="C35" s="270" t="s">
        <v>238</v>
      </c>
      <c r="D35" s="268">
        <v>25978181533</v>
      </c>
      <c r="E35" s="268">
        <v>26268297747</v>
      </c>
      <c r="F35" s="268">
        <v>1689304498.3799999</v>
      </c>
    </row>
    <row r="36" spans="3:6" x14ac:dyDescent="0.25">
      <c r="C36" s="270" t="s">
        <v>239</v>
      </c>
      <c r="D36" s="268">
        <v>211063558</v>
      </c>
      <c r="E36" s="268">
        <v>205147388</v>
      </c>
      <c r="F36" s="268">
        <v>14790091.09</v>
      </c>
    </row>
    <row r="37" spans="3:6" x14ac:dyDescent="0.25">
      <c r="C37" s="270" t="s">
        <v>240</v>
      </c>
      <c r="D37" s="268">
        <v>34826716</v>
      </c>
      <c r="E37" s="268">
        <v>34979601</v>
      </c>
      <c r="F37" s="268">
        <v>3339663.2300000004</v>
      </c>
    </row>
    <row r="38" spans="3:6" x14ac:dyDescent="0.25">
      <c r="C38" s="270" t="s">
        <v>241</v>
      </c>
      <c r="D38" s="268">
        <v>1245182661</v>
      </c>
      <c r="E38" s="268">
        <v>1244702575</v>
      </c>
      <c r="F38" s="268">
        <v>120284927.88</v>
      </c>
    </row>
    <row r="39" spans="3:6" x14ac:dyDescent="0.25">
      <c r="C39" s="270" t="s">
        <v>242</v>
      </c>
      <c r="D39" s="268">
        <v>25307368281</v>
      </c>
      <c r="E39" s="268">
        <v>23227848406</v>
      </c>
      <c r="F39" s="268">
        <v>1687149329.3699999</v>
      </c>
    </row>
    <row r="40" spans="3:6" x14ac:dyDescent="0.25">
      <c r="C40" s="270" t="s">
        <v>243</v>
      </c>
      <c r="D40" s="268">
        <v>4598811542</v>
      </c>
      <c r="E40" s="268">
        <v>4301684460</v>
      </c>
      <c r="F40" s="268">
        <v>198800334.28999993</v>
      </c>
    </row>
    <row r="41" spans="3:6" x14ac:dyDescent="0.25">
      <c r="C41" s="270" t="s">
        <v>244</v>
      </c>
      <c r="D41" s="268">
        <v>0</v>
      </c>
      <c r="E41" s="268">
        <v>0</v>
      </c>
      <c r="F41" s="268">
        <v>67592663.170000002</v>
      </c>
    </row>
    <row r="42" spans="3:6" x14ac:dyDescent="0.25">
      <c r="C42" s="270" t="s">
        <v>245</v>
      </c>
      <c r="D42" s="268">
        <v>0</v>
      </c>
      <c r="E42" s="268">
        <v>0</v>
      </c>
      <c r="F42" s="268">
        <v>300062679.0999999</v>
      </c>
    </row>
    <row r="43" spans="3:6" x14ac:dyDescent="0.25">
      <c r="C43" s="270" t="s">
        <v>246</v>
      </c>
      <c r="D43" s="268">
        <v>791363987</v>
      </c>
      <c r="E43" s="268">
        <v>865043378</v>
      </c>
      <c r="F43" s="268">
        <v>205545476.92000002</v>
      </c>
    </row>
    <row r="44" spans="3:6" x14ac:dyDescent="0.25">
      <c r="C44" s="270" t="s">
        <v>247</v>
      </c>
      <c r="D44" s="268">
        <v>2666801379</v>
      </c>
      <c r="E44" s="268">
        <v>2481783720</v>
      </c>
      <c r="F44" s="268">
        <v>1250519523.6799998</v>
      </c>
    </row>
    <row r="45" spans="3:6" x14ac:dyDescent="0.25">
      <c r="C45" s="270" t="s">
        <v>248</v>
      </c>
      <c r="D45" s="268">
        <v>900066</v>
      </c>
      <c r="E45" s="268">
        <v>1513256</v>
      </c>
      <c r="F45" s="268">
        <v>31670.65</v>
      </c>
    </row>
    <row r="46" spans="3:6" x14ac:dyDescent="0.25">
      <c r="C46" s="270" t="s">
        <v>249</v>
      </c>
      <c r="D46" s="268">
        <v>3438104</v>
      </c>
      <c r="E46" s="268">
        <v>4461030</v>
      </c>
      <c r="F46" s="268">
        <v>765859.7</v>
      </c>
    </row>
    <row r="47" spans="3:6" x14ac:dyDescent="0.25">
      <c r="C47" s="270" t="s">
        <v>250</v>
      </c>
      <c r="D47" s="268">
        <v>137112010</v>
      </c>
      <c r="E47" s="268">
        <v>108426823</v>
      </c>
      <c r="F47" s="268">
        <v>12698142.02</v>
      </c>
    </row>
    <row r="48" spans="3:6" x14ac:dyDescent="0.25">
      <c r="C48" s="269" t="s">
        <v>251</v>
      </c>
      <c r="D48" s="266">
        <v>71510485694</v>
      </c>
      <c r="E48" s="266">
        <v>74115671710</v>
      </c>
      <c r="F48" s="266">
        <v>6563199962.5300007</v>
      </c>
    </row>
    <row r="49" spans="3:6" x14ac:dyDescent="0.25">
      <c r="C49" s="270" t="s">
        <v>252</v>
      </c>
      <c r="D49" s="268">
        <v>8115815687</v>
      </c>
      <c r="E49" s="268">
        <v>7371133852</v>
      </c>
      <c r="F49" s="268">
        <v>2008482452.5499997</v>
      </c>
    </row>
    <row r="50" spans="3:6" x14ac:dyDescent="0.25">
      <c r="C50" s="270" t="s">
        <v>253</v>
      </c>
      <c r="D50" s="268">
        <v>13329375127</v>
      </c>
      <c r="E50" s="268">
        <v>12713171474</v>
      </c>
      <c r="F50" s="268">
        <v>282540342.37</v>
      </c>
    </row>
    <row r="51" spans="3:6" x14ac:dyDescent="0.25">
      <c r="C51" s="270" t="s">
        <v>254</v>
      </c>
      <c r="D51" s="268">
        <v>16790618272</v>
      </c>
      <c r="E51" s="268">
        <v>16986039386</v>
      </c>
      <c r="F51" s="268">
        <v>1528225387.52</v>
      </c>
    </row>
    <row r="52" spans="3:6" x14ac:dyDescent="0.25">
      <c r="C52" s="270" t="s">
        <v>255</v>
      </c>
      <c r="D52" s="268">
        <v>1338956663</v>
      </c>
      <c r="E52" s="268">
        <v>2146146716</v>
      </c>
      <c r="F52" s="268">
        <v>133903858.52000001</v>
      </c>
    </row>
    <row r="53" spans="3:6" x14ac:dyDescent="0.25">
      <c r="C53" s="270" t="s">
        <v>256</v>
      </c>
      <c r="D53" s="268">
        <v>2811884469</v>
      </c>
      <c r="E53" s="268">
        <v>2715730819</v>
      </c>
      <c r="F53" s="268">
        <v>218917984.82999998</v>
      </c>
    </row>
    <row r="54" spans="3:6" x14ac:dyDescent="0.25">
      <c r="C54" s="270" t="s">
        <v>257</v>
      </c>
      <c r="D54" s="268">
        <v>2072212623</v>
      </c>
      <c r="E54" s="268">
        <v>2040702159</v>
      </c>
      <c r="F54" s="268">
        <v>31622843.549999997</v>
      </c>
    </row>
    <row r="55" spans="3:6" x14ac:dyDescent="0.25">
      <c r="C55" s="270" t="s">
        <v>258</v>
      </c>
      <c r="D55" s="268">
        <v>93616753</v>
      </c>
      <c r="E55" s="268">
        <v>93970450</v>
      </c>
      <c r="F55" s="268">
        <v>7020711</v>
      </c>
    </row>
    <row r="56" spans="3:6" x14ac:dyDescent="0.25">
      <c r="C56" s="270" t="s">
        <v>259</v>
      </c>
      <c r="D56" s="268">
        <v>23219460590</v>
      </c>
      <c r="E56" s="268">
        <v>26385823395</v>
      </c>
      <c r="F56" s="268">
        <v>2113866196.3000002</v>
      </c>
    </row>
    <row r="57" spans="3:6" x14ac:dyDescent="0.25">
      <c r="C57" s="270" t="s">
        <v>260</v>
      </c>
      <c r="D57" s="268">
        <v>0</v>
      </c>
      <c r="E57" s="268">
        <v>0</v>
      </c>
      <c r="F57" s="268">
        <v>0</v>
      </c>
    </row>
    <row r="58" spans="3:6" x14ac:dyDescent="0.25">
      <c r="C58" s="270" t="s">
        <v>261</v>
      </c>
      <c r="D58" s="268">
        <v>381891492</v>
      </c>
      <c r="E58" s="268">
        <v>398554629</v>
      </c>
      <c r="F58" s="268">
        <v>47517310.109999999</v>
      </c>
    </row>
    <row r="59" spans="3:6" x14ac:dyDescent="0.25">
      <c r="C59" s="270" t="s">
        <v>262</v>
      </c>
      <c r="D59" s="268">
        <v>354287977</v>
      </c>
      <c r="E59" s="268">
        <v>452364829</v>
      </c>
      <c r="F59" s="268">
        <v>19095059.57</v>
      </c>
    </row>
    <row r="60" spans="3:6" x14ac:dyDescent="0.25">
      <c r="C60" s="270" t="s">
        <v>263</v>
      </c>
      <c r="D60" s="268">
        <v>1140533872</v>
      </c>
      <c r="E60" s="268">
        <v>1043707644</v>
      </c>
      <c r="F60" s="268">
        <v>66130077.899999999</v>
      </c>
    </row>
    <row r="61" spans="3:6" x14ac:dyDescent="0.25">
      <c r="C61" s="270" t="s">
        <v>264</v>
      </c>
      <c r="D61" s="268">
        <v>15788557</v>
      </c>
      <c r="E61" s="268">
        <v>23901414</v>
      </c>
      <c r="F61" s="268">
        <v>1905482.2600000005</v>
      </c>
    </row>
    <row r="62" spans="3:6" x14ac:dyDescent="0.25">
      <c r="C62" s="270" t="s">
        <v>265</v>
      </c>
      <c r="D62" s="268">
        <v>396443501</v>
      </c>
      <c r="E62" s="268">
        <v>378044922</v>
      </c>
      <c r="F62" s="268">
        <v>13854692.620000001</v>
      </c>
    </row>
    <row r="63" spans="3:6" x14ac:dyDescent="0.25">
      <c r="C63" s="270" t="s">
        <v>266</v>
      </c>
      <c r="D63" s="268">
        <v>1658773</v>
      </c>
      <c r="E63" s="268">
        <v>1579270</v>
      </c>
      <c r="F63" s="268">
        <v>0</v>
      </c>
    </row>
    <row r="64" spans="3:6" x14ac:dyDescent="0.25">
      <c r="C64" s="270" t="s">
        <v>267</v>
      </c>
      <c r="D64" s="268">
        <v>353237</v>
      </c>
      <c r="E64" s="268">
        <v>338079</v>
      </c>
      <c r="F64" s="268">
        <v>0</v>
      </c>
    </row>
    <row r="65" spans="3:6" x14ac:dyDescent="0.25">
      <c r="C65" s="270" t="s">
        <v>268</v>
      </c>
      <c r="D65" s="268">
        <v>34404511</v>
      </c>
      <c r="E65" s="268">
        <v>53719459</v>
      </c>
      <c r="F65" s="268">
        <v>5081576.9800000004</v>
      </c>
    </row>
    <row r="66" spans="3:6" x14ac:dyDescent="0.25">
      <c r="C66" s="270" t="s">
        <v>269</v>
      </c>
      <c r="D66" s="268">
        <v>1413183590</v>
      </c>
      <c r="E66" s="268">
        <v>1310743213</v>
      </c>
      <c r="F66" s="268">
        <v>85035986.449999988</v>
      </c>
    </row>
    <row r="67" spans="3:6" x14ac:dyDescent="0.25">
      <c r="C67" s="269" t="s">
        <v>270</v>
      </c>
      <c r="D67" s="266">
        <v>653798841877</v>
      </c>
      <c r="E67" s="266">
        <v>656127591521</v>
      </c>
      <c r="F67" s="266">
        <v>53966018409.770004</v>
      </c>
    </row>
    <row r="68" spans="3:6" x14ac:dyDescent="0.25">
      <c r="C68" s="270" t="s">
        <v>271</v>
      </c>
      <c r="D68" s="268">
        <v>434754561464</v>
      </c>
      <c r="E68" s="268">
        <v>431664374141</v>
      </c>
      <c r="F68" s="268">
        <v>36280158660.279999</v>
      </c>
    </row>
    <row r="69" spans="3:6" x14ac:dyDescent="0.25">
      <c r="C69" s="270" t="s">
        <v>272</v>
      </c>
      <c r="D69" s="268">
        <v>56572644133</v>
      </c>
      <c r="E69" s="268">
        <v>53937395069</v>
      </c>
      <c r="F69" s="268">
        <v>4390177701.6899996</v>
      </c>
    </row>
    <row r="70" spans="3:6" x14ac:dyDescent="0.25">
      <c r="C70" s="270" t="s">
        <v>273</v>
      </c>
      <c r="D70" s="268">
        <v>33071362805</v>
      </c>
      <c r="E70" s="268">
        <v>39402194304</v>
      </c>
      <c r="F70" s="268">
        <v>3209097453.5599999</v>
      </c>
    </row>
    <row r="71" spans="3:6" x14ac:dyDescent="0.25">
      <c r="C71" s="270" t="s">
        <v>274</v>
      </c>
      <c r="D71" s="268">
        <v>2348681324</v>
      </c>
      <c r="E71" s="268">
        <v>2443211922</v>
      </c>
      <c r="F71" s="268">
        <v>157007937.28</v>
      </c>
    </row>
    <row r="72" spans="3:6" x14ac:dyDescent="0.25">
      <c r="C72" s="270" t="s">
        <v>275</v>
      </c>
      <c r="D72" s="268">
        <v>4077137870</v>
      </c>
      <c r="E72" s="268">
        <v>4301238759</v>
      </c>
      <c r="F72" s="268">
        <v>403444283.12</v>
      </c>
    </row>
    <row r="73" spans="3:6" x14ac:dyDescent="0.25">
      <c r="C73" s="270" t="s">
        <v>276</v>
      </c>
      <c r="D73" s="268">
        <v>8838985012</v>
      </c>
      <c r="E73" s="268">
        <v>8528337759</v>
      </c>
      <c r="F73" s="268">
        <v>508810597.38999999</v>
      </c>
    </row>
    <row r="74" spans="3:6" x14ac:dyDescent="0.25">
      <c r="C74" s="270" t="s">
        <v>277</v>
      </c>
      <c r="D74" s="268">
        <v>23785915</v>
      </c>
      <c r="E74" s="268">
        <v>14350725</v>
      </c>
      <c r="F74" s="268">
        <v>0</v>
      </c>
    </row>
    <row r="75" spans="3:6" x14ac:dyDescent="0.25">
      <c r="C75" s="270" t="s">
        <v>278</v>
      </c>
      <c r="D75" s="268">
        <v>1863747</v>
      </c>
      <c r="E75" s="268">
        <v>1810763</v>
      </c>
      <c r="F75" s="268">
        <v>17968.12</v>
      </c>
    </row>
    <row r="76" spans="3:6" x14ac:dyDescent="0.25">
      <c r="C76" s="270" t="s">
        <v>279</v>
      </c>
      <c r="D76" s="268">
        <v>34003131</v>
      </c>
      <c r="E76" s="268">
        <v>20409270</v>
      </c>
      <c r="F76" s="268">
        <v>76697.13</v>
      </c>
    </row>
    <row r="77" spans="3:6" x14ac:dyDescent="0.25">
      <c r="C77" s="270" t="s">
        <v>280</v>
      </c>
      <c r="D77" s="268">
        <v>1123788685</v>
      </c>
      <c r="E77" s="268">
        <v>859397174</v>
      </c>
      <c r="F77" s="268">
        <v>7844.0499999999993</v>
      </c>
    </row>
    <row r="78" spans="3:6" x14ac:dyDescent="0.25">
      <c r="C78" s="270" t="s">
        <v>281</v>
      </c>
      <c r="D78" s="268">
        <v>74375053</v>
      </c>
      <c r="E78" s="268">
        <v>176690371</v>
      </c>
      <c r="F78" s="268">
        <v>83768.38</v>
      </c>
    </row>
    <row r="79" spans="3:6" x14ac:dyDescent="0.25">
      <c r="C79" s="270" t="s">
        <v>282</v>
      </c>
      <c r="D79" s="268">
        <v>35877009</v>
      </c>
      <c r="E79" s="268">
        <v>29810293</v>
      </c>
      <c r="F79" s="268">
        <v>25398.300000000003</v>
      </c>
    </row>
    <row r="80" spans="3:6" x14ac:dyDescent="0.25">
      <c r="C80" s="270" t="s">
        <v>283</v>
      </c>
      <c r="D80" s="268">
        <v>318134837</v>
      </c>
      <c r="E80" s="268">
        <v>255383755</v>
      </c>
      <c r="F80" s="268">
        <v>46212.85</v>
      </c>
    </row>
    <row r="81" spans="3:6" x14ac:dyDescent="0.25">
      <c r="C81" s="270" t="s">
        <v>284</v>
      </c>
      <c r="D81" s="268">
        <v>492870</v>
      </c>
      <c r="E81" s="268">
        <v>400751</v>
      </c>
      <c r="F81" s="268">
        <v>0</v>
      </c>
    </row>
    <row r="82" spans="3:6" x14ac:dyDescent="0.25">
      <c r="C82" s="270" t="s">
        <v>285</v>
      </c>
      <c r="D82" s="268">
        <v>24897646982</v>
      </c>
      <c r="E82" s="268">
        <v>24892481811</v>
      </c>
      <c r="F82" s="268">
        <v>2190572269.4400001</v>
      </c>
    </row>
    <row r="83" spans="3:6" x14ac:dyDescent="0.25">
      <c r="C83" s="270" t="s">
        <v>286</v>
      </c>
      <c r="D83" s="268">
        <v>57160655</v>
      </c>
      <c r="E83" s="268">
        <v>7547029</v>
      </c>
      <c r="F83" s="268">
        <v>2867.21</v>
      </c>
    </row>
    <row r="84" spans="3:6" x14ac:dyDescent="0.25">
      <c r="C84" s="270" t="s">
        <v>287</v>
      </c>
      <c r="D84" s="268">
        <v>14255747078</v>
      </c>
      <c r="E84" s="268">
        <v>16789303953</v>
      </c>
      <c r="F84" s="268">
        <v>1285629884.53</v>
      </c>
    </row>
    <row r="85" spans="3:6" x14ac:dyDescent="0.25">
      <c r="C85" s="270" t="s">
        <v>288</v>
      </c>
      <c r="D85" s="268">
        <v>43099303</v>
      </c>
      <c r="E85" s="268">
        <v>17309000</v>
      </c>
      <c r="F85" s="268">
        <v>0</v>
      </c>
    </row>
    <row r="86" spans="3:6" x14ac:dyDescent="0.25">
      <c r="C86" s="270" t="s">
        <v>289</v>
      </c>
      <c r="D86" s="268">
        <v>545249232</v>
      </c>
      <c r="E86" s="268">
        <v>527135427</v>
      </c>
      <c r="F86" s="268">
        <v>32574178.25</v>
      </c>
    </row>
    <row r="87" spans="3:6" x14ac:dyDescent="0.25">
      <c r="C87" s="270" t="s">
        <v>290</v>
      </c>
      <c r="D87" s="268">
        <v>802374331</v>
      </c>
      <c r="E87" s="268">
        <v>856568963</v>
      </c>
      <c r="F87" s="268">
        <v>59130473.799999997</v>
      </c>
    </row>
    <row r="88" spans="3:6" x14ac:dyDescent="0.25">
      <c r="C88" s="270" t="s">
        <v>291</v>
      </c>
      <c r="D88" s="268">
        <v>2056673704</v>
      </c>
      <c r="E88" s="268">
        <v>1972971901</v>
      </c>
      <c r="F88" s="268">
        <v>141958280</v>
      </c>
    </row>
    <row r="89" spans="3:6" x14ac:dyDescent="0.25">
      <c r="C89" s="270" t="s">
        <v>292</v>
      </c>
      <c r="D89" s="268">
        <v>4465477300</v>
      </c>
      <c r="E89" s="268">
        <v>3567988481</v>
      </c>
      <c r="F89" s="268">
        <v>371760282.47000003</v>
      </c>
    </row>
    <row r="90" spans="3:6" x14ac:dyDescent="0.25">
      <c r="C90" s="270" t="s">
        <v>293</v>
      </c>
      <c r="D90" s="268">
        <v>16532944464</v>
      </c>
      <c r="E90" s="268">
        <v>16670181788</v>
      </c>
      <c r="F90" s="268">
        <v>1238935864.1599998</v>
      </c>
    </row>
    <row r="91" spans="3:6" x14ac:dyDescent="0.25">
      <c r="C91" s="270" t="s">
        <v>294</v>
      </c>
      <c r="D91" s="268">
        <v>10888556048</v>
      </c>
      <c r="E91" s="268">
        <v>10693431272</v>
      </c>
      <c r="F91" s="268">
        <v>852209106.95000005</v>
      </c>
    </row>
    <row r="92" spans="3:6" x14ac:dyDescent="0.25">
      <c r="C92" s="270" t="s">
        <v>295</v>
      </c>
      <c r="D92" s="268">
        <v>1491542375</v>
      </c>
      <c r="E92" s="268">
        <v>1491542375</v>
      </c>
      <c r="F92" s="268">
        <v>0</v>
      </c>
    </row>
    <row r="93" spans="3:6" x14ac:dyDescent="0.25">
      <c r="C93" s="270" t="s">
        <v>296</v>
      </c>
      <c r="D93" s="268">
        <v>794264725</v>
      </c>
      <c r="E93" s="268">
        <v>1415264725</v>
      </c>
      <c r="F93" s="268">
        <v>0</v>
      </c>
    </row>
    <row r="94" spans="3:6" x14ac:dyDescent="0.25">
      <c r="C94" s="270" t="s">
        <v>297</v>
      </c>
      <c r="D94" s="268">
        <v>0</v>
      </c>
      <c r="E94" s="268">
        <v>830125530</v>
      </c>
      <c r="F94" s="268">
        <v>0</v>
      </c>
    </row>
    <row r="95" spans="3:6" x14ac:dyDescent="0.25">
      <c r="C95" s="270" t="s">
        <v>298</v>
      </c>
      <c r="D95" s="268">
        <v>25560407825</v>
      </c>
      <c r="E95" s="268">
        <v>24668660327</v>
      </c>
      <c r="F95" s="268">
        <v>2230421004.7399998</v>
      </c>
    </row>
    <row r="96" spans="3:6" x14ac:dyDescent="0.25">
      <c r="C96" s="270" t="s">
        <v>299</v>
      </c>
      <c r="D96" s="268">
        <v>4574537000</v>
      </c>
      <c r="E96" s="268">
        <v>4479629112</v>
      </c>
      <c r="F96" s="268">
        <v>48916433.289999999</v>
      </c>
    </row>
    <row r="97" spans="3:6" x14ac:dyDescent="0.25">
      <c r="C97" s="270" t="s">
        <v>300</v>
      </c>
      <c r="D97" s="268">
        <v>1421821909</v>
      </c>
      <c r="E97" s="268">
        <v>1567474142</v>
      </c>
      <c r="F97" s="268">
        <v>138969211.5</v>
      </c>
    </row>
    <row r="98" spans="3:6" x14ac:dyDescent="0.25">
      <c r="C98" s="270" t="s">
        <v>301</v>
      </c>
      <c r="D98" s="268">
        <v>473605062</v>
      </c>
      <c r="E98" s="268">
        <v>519371490</v>
      </c>
      <c r="F98" s="268">
        <v>46099113.770000003</v>
      </c>
    </row>
    <row r="99" spans="3:6" x14ac:dyDescent="0.25">
      <c r="C99" s="270" t="s">
        <v>302</v>
      </c>
      <c r="D99" s="268">
        <v>142769565</v>
      </c>
      <c r="E99" s="268">
        <v>164816623</v>
      </c>
      <c r="F99" s="268">
        <v>20537131.140000001</v>
      </c>
    </row>
    <row r="100" spans="3:6" x14ac:dyDescent="0.25">
      <c r="C100" s="270" t="s">
        <v>303</v>
      </c>
      <c r="D100" s="268">
        <v>0</v>
      </c>
      <c r="E100" s="268">
        <v>0</v>
      </c>
      <c r="F100" s="268">
        <v>103524.6</v>
      </c>
    </row>
    <row r="101" spans="3:6" x14ac:dyDescent="0.25">
      <c r="C101" s="270" t="s">
        <v>304</v>
      </c>
      <c r="D101" s="268">
        <v>616322245</v>
      </c>
      <c r="E101" s="268">
        <v>621328075</v>
      </c>
      <c r="F101" s="268">
        <v>120895937.88</v>
      </c>
    </row>
    <row r="102" spans="3:6" x14ac:dyDescent="0.25">
      <c r="C102" s="270" t="s">
        <v>305</v>
      </c>
      <c r="D102" s="268">
        <v>1640088045</v>
      </c>
      <c r="E102" s="268">
        <v>1583919450</v>
      </c>
      <c r="F102" s="268">
        <v>173604835.41000003</v>
      </c>
    </row>
    <row r="103" spans="3:6" x14ac:dyDescent="0.25">
      <c r="C103" s="270" t="s">
        <v>306</v>
      </c>
      <c r="D103" s="268">
        <v>4322313</v>
      </c>
      <c r="E103" s="268">
        <v>4929785</v>
      </c>
      <c r="F103" s="268">
        <v>97282.880000000005</v>
      </c>
    </row>
    <row r="104" spans="3:6" x14ac:dyDescent="0.25">
      <c r="C104" s="270" t="s">
        <v>307</v>
      </c>
      <c r="D104" s="268">
        <v>725218326</v>
      </c>
      <c r="E104" s="268">
        <v>683594961</v>
      </c>
      <c r="F104" s="268">
        <v>41529429.619999997</v>
      </c>
    </row>
    <row r="105" spans="3:6" x14ac:dyDescent="0.25">
      <c r="C105" s="270" t="s">
        <v>308</v>
      </c>
      <c r="D105" s="268">
        <v>2325588</v>
      </c>
      <c r="E105" s="268">
        <v>767334</v>
      </c>
      <c r="F105" s="268">
        <v>42940.55</v>
      </c>
    </row>
    <row r="106" spans="3:6" x14ac:dyDescent="0.25">
      <c r="C106" s="270" t="s">
        <v>309</v>
      </c>
      <c r="D106" s="268">
        <v>7479874</v>
      </c>
      <c r="E106" s="268">
        <v>21683179</v>
      </c>
      <c r="F106" s="268">
        <v>117110.6</v>
      </c>
    </row>
    <row r="107" spans="3:6" x14ac:dyDescent="0.25">
      <c r="C107" s="270" t="s">
        <v>310</v>
      </c>
      <c r="D107" s="268">
        <v>1072975</v>
      </c>
      <c r="E107" s="268">
        <v>4196672</v>
      </c>
      <c r="F107" s="268">
        <v>312534.93</v>
      </c>
    </row>
    <row r="108" spans="3:6" x14ac:dyDescent="0.25">
      <c r="C108" s="270" t="s">
        <v>311</v>
      </c>
      <c r="D108" s="268">
        <v>8714415</v>
      </c>
      <c r="E108" s="268">
        <v>15024234</v>
      </c>
      <c r="F108" s="268">
        <v>933877.36</v>
      </c>
    </row>
    <row r="109" spans="3:6" x14ac:dyDescent="0.25">
      <c r="C109" s="270" t="s">
        <v>312</v>
      </c>
      <c r="D109" s="268">
        <v>1518776</v>
      </c>
      <c r="E109" s="268">
        <v>2020600</v>
      </c>
      <c r="F109" s="268">
        <v>440145.48</v>
      </c>
    </row>
    <row r="110" spans="3:6" x14ac:dyDescent="0.25">
      <c r="C110" s="270" t="s">
        <v>313</v>
      </c>
      <c r="D110" s="268">
        <v>7067324</v>
      </c>
      <c r="E110" s="268">
        <v>4021845</v>
      </c>
      <c r="F110" s="268">
        <v>1218655.5900000001</v>
      </c>
    </row>
    <row r="111" spans="3:6" x14ac:dyDescent="0.25">
      <c r="C111" s="270" t="s">
        <v>314</v>
      </c>
      <c r="D111" s="268">
        <v>505140583</v>
      </c>
      <c r="E111" s="268">
        <v>419296381</v>
      </c>
      <c r="F111" s="268">
        <v>20051511.469999999</v>
      </c>
    </row>
    <row r="112" spans="3:6" x14ac:dyDescent="0.25">
      <c r="C112" s="269" t="s">
        <v>315</v>
      </c>
      <c r="D112" s="266">
        <v>80985531901</v>
      </c>
      <c r="E112" s="266">
        <v>82499721990</v>
      </c>
      <c r="F112" s="266">
        <v>7074455919.9900017</v>
      </c>
    </row>
    <row r="113" spans="3:6" x14ac:dyDescent="0.25">
      <c r="C113" s="270" t="s">
        <v>316</v>
      </c>
      <c r="D113" s="268">
        <v>68599077278</v>
      </c>
      <c r="E113" s="268">
        <v>66337318892</v>
      </c>
      <c r="F113" s="268">
        <v>5888614939.6600018</v>
      </c>
    </row>
    <row r="114" spans="3:6" x14ac:dyDescent="0.25">
      <c r="C114" s="270" t="s">
        <v>317</v>
      </c>
      <c r="D114" s="268">
        <v>12149173516</v>
      </c>
      <c r="E114" s="268">
        <v>15904426610</v>
      </c>
      <c r="F114" s="268">
        <v>1163876458.1799998</v>
      </c>
    </row>
    <row r="115" spans="3:6" x14ac:dyDescent="0.25">
      <c r="C115" s="270" t="s">
        <v>318</v>
      </c>
      <c r="D115" s="268">
        <v>23193143</v>
      </c>
      <c r="E115" s="268">
        <v>34653858</v>
      </c>
      <c r="F115" s="268">
        <v>3326153.59</v>
      </c>
    </row>
    <row r="116" spans="3:6" x14ac:dyDescent="0.25">
      <c r="C116" s="270" t="s">
        <v>319</v>
      </c>
      <c r="D116" s="268">
        <v>199714361</v>
      </c>
      <c r="E116" s="268">
        <v>205080952</v>
      </c>
      <c r="F116" s="268">
        <v>16233824.050000001</v>
      </c>
    </row>
    <row r="117" spans="3:6" x14ac:dyDescent="0.25">
      <c r="C117" s="270" t="s">
        <v>320</v>
      </c>
      <c r="D117" s="268">
        <v>23447</v>
      </c>
      <c r="E117" s="268">
        <v>23447</v>
      </c>
      <c r="F117" s="268">
        <v>0</v>
      </c>
    </row>
    <row r="118" spans="3:6" x14ac:dyDescent="0.25">
      <c r="C118" s="270" t="s">
        <v>321</v>
      </c>
      <c r="D118" s="268">
        <v>14350156</v>
      </c>
      <c r="E118" s="268">
        <v>18218231</v>
      </c>
      <c r="F118" s="268">
        <v>2404544.5099999998</v>
      </c>
    </row>
    <row r="119" spans="3:6" x14ac:dyDescent="0.25">
      <c r="C119" s="269" t="s">
        <v>322</v>
      </c>
      <c r="D119" s="266">
        <v>1809601570</v>
      </c>
      <c r="E119" s="266">
        <v>1705988292</v>
      </c>
      <c r="F119" s="266">
        <v>154652304.88000003</v>
      </c>
    </row>
    <row r="120" spans="3:6" x14ac:dyDescent="0.25">
      <c r="C120" s="270" t="s">
        <v>323</v>
      </c>
      <c r="D120" s="268">
        <v>1809601570</v>
      </c>
      <c r="E120" s="268">
        <v>1705988292</v>
      </c>
      <c r="F120" s="268">
        <v>154652304.88000003</v>
      </c>
    </row>
    <row r="121" spans="3:6" x14ac:dyDescent="0.25">
      <c r="C121" s="269" t="s">
        <v>324</v>
      </c>
      <c r="D121" s="266">
        <v>5538071</v>
      </c>
      <c r="E121" s="266">
        <v>3009173</v>
      </c>
      <c r="F121" s="266">
        <v>67504.58</v>
      </c>
    </row>
    <row r="122" spans="3:6" x14ac:dyDescent="0.25">
      <c r="C122" s="270" t="s">
        <v>325</v>
      </c>
      <c r="D122" s="268">
        <v>5538071</v>
      </c>
      <c r="E122" s="268">
        <v>3009173</v>
      </c>
      <c r="F122" s="268">
        <v>67504.58</v>
      </c>
    </row>
    <row r="123" spans="3:6" x14ac:dyDescent="0.25">
      <c r="C123" s="267" t="s">
        <v>326</v>
      </c>
      <c r="D123" s="268">
        <v>5411413074</v>
      </c>
      <c r="E123" s="268">
        <v>8232081802</v>
      </c>
      <c r="F123" s="268">
        <v>386235095.91000003</v>
      </c>
    </row>
    <row r="124" spans="3:6" x14ac:dyDescent="0.25">
      <c r="C124" s="269" t="s">
        <v>327</v>
      </c>
      <c r="D124" s="266">
        <v>2575638910</v>
      </c>
      <c r="E124" s="266">
        <v>2501795305</v>
      </c>
      <c r="F124" s="266">
        <v>238991948.81</v>
      </c>
    </row>
    <row r="125" spans="3:6" x14ac:dyDescent="0.25">
      <c r="C125" s="270" t="s">
        <v>328</v>
      </c>
      <c r="D125" s="268">
        <v>0</v>
      </c>
      <c r="E125" s="268">
        <v>0</v>
      </c>
      <c r="F125" s="268">
        <v>24283432.390000001</v>
      </c>
    </row>
    <row r="126" spans="3:6" x14ac:dyDescent="0.25">
      <c r="C126" s="270" t="s">
        <v>329</v>
      </c>
      <c r="D126" s="268">
        <v>34778616</v>
      </c>
      <c r="E126" s="268">
        <v>5485327</v>
      </c>
      <c r="F126" s="268">
        <v>6560</v>
      </c>
    </row>
    <row r="127" spans="3:6" x14ac:dyDescent="0.25">
      <c r="C127" s="270" t="s">
        <v>330</v>
      </c>
      <c r="D127" s="268">
        <v>2540860294</v>
      </c>
      <c r="E127" s="268">
        <v>2496309978</v>
      </c>
      <c r="F127" s="268">
        <v>214701956.41999999</v>
      </c>
    </row>
    <row r="128" spans="3:6" x14ac:dyDescent="0.25">
      <c r="C128" s="269" t="s">
        <v>331</v>
      </c>
      <c r="D128" s="266">
        <v>2403774164</v>
      </c>
      <c r="E128" s="266">
        <v>5298286497</v>
      </c>
      <c r="F128" s="266">
        <v>111699549.86999997</v>
      </c>
    </row>
    <row r="129" spans="3:6" x14ac:dyDescent="0.25">
      <c r="C129" s="270" t="s">
        <v>332</v>
      </c>
      <c r="D129" s="268">
        <v>2103779533</v>
      </c>
      <c r="E129" s="268">
        <v>2103779533</v>
      </c>
      <c r="F129" s="268">
        <v>0</v>
      </c>
    </row>
    <row r="130" spans="3:6" x14ac:dyDescent="0.25">
      <c r="C130" s="270" t="s">
        <v>333</v>
      </c>
      <c r="D130" s="268">
        <v>299994631</v>
      </c>
      <c r="E130" s="268">
        <v>3194506964</v>
      </c>
      <c r="F130" s="268">
        <v>111699549.86999997</v>
      </c>
    </row>
    <row r="131" spans="3:6" x14ac:dyDescent="0.25">
      <c r="C131" s="269" t="s">
        <v>334</v>
      </c>
      <c r="D131" s="266">
        <v>432000000</v>
      </c>
      <c r="E131" s="266">
        <v>432000000</v>
      </c>
      <c r="F131" s="266">
        <v>35543597.229999997</v>
      </c>
    </row>
    <row r="132" spans="3:6" x14ac:dyDescent="0.25">
      <c r="C132" s="270" t="s">
        <v>335</v>
      </c>
      <c r="D132" s="268">
        <v>0</v>
      </c>
      <c r="E132" s="268">
        <v>0</v>
      </c>
      <c r="F132" s="268">
        <v>0</v>
      </c>
    </row>
    <row r="133" spans="3:6" x14ac:dyDescent="0.25">
      <c r="C133" s="270" t="s">
        <v>336</v>
      </c>
      <c r="D133" s="268">
        <v>0</v>
      </c>
      <c r="E133" s="268">
        <v>0</v>
      </c>
      <c r="F133" s="268">
        <v>0</v>
      </c>
    </row>
    <row r="134" spans="3:6" x14ac:dyDescent="0.25">
      <c r="C134" s="270" t="s">
        <v>337</v>
      </c>
      <c r="D134" s="268">
        <v>0</v>
      </c>
      <c r="E134" s="268">
        <v>0</v>
      </c>
      <c r="F134" s="268">
        <v>0</v>
      </c>
    </row>
    <row r="135" spans="3:6" x14ac:dyDescent="0.25">
      <c r="C135" s="270" t="s">
        <v>338</v>
      </c>
      <c r="D135" s="268">
        <v>432000000</v>
      </c>
      <c r="E135" s="268">
        <v>432000000</v>
      </c>
      <c r="F135" s="268">
        <v>35543597.229999997</v>
      </c>
    </row>
    <row r="136" spans="3:6" x14ac:dyDescent="0.25">
      <c r="C136" s="267" t="s">
        <v>339</v>
      </c>
      <c r="D136" s="268">
        <v>44882435275</v>
      </c>
      <c r="E136" s="268">
        <v>44390803639.400002</v>
      </c>
      <c r="F136" s="268">
        <v>3353940838.7999988</v>
      </c>
    </row>
    <row r="137" spans="3:6" x14ac:dyDescent="0.25">
      <c r="C137" s="269" t="s">
        <v>340</v>
      </c>
      <c r="D137" s="266">
        <v>36790006106</v>
      </c>
      <c r="E137" s="266">
        <v>37054222645.400002</v>
      </c>
      <c r="F137" s="266">
        <v>2645377049.3099999</v>
      </c>
    </row>
    <row r="138" spans="3:6" x14ac:dyDescent="0.25">
      <c r="C138" s="270" t="s">
        <v>341</v>
      </c>
      <c r="D138" s="268">
        <v>9824221</v>
      </c>
      <c r="E138" s="268">
        <v>41349246</v>
      </c>
      <c r="F138" s="268">
        <v>1043797.54</v>
      </c>
    </row>
    <row r="139" spans="3:6" x14ac:dyDescent="0.25">
      <c r="C139" s="270" t="s">
        <v>342</v>
      </c>
      <c r="D139" s="268">
        <v>1186407779</v>
      </c>
      <c r="E139" s="268">
        <v>1134601004</v>
      </c>
      <c r="F139" s="268">
        <v>87596611.74000001</v>
      </c>
    </row>
    <row r="140" spans="3:6" x14ac:dyDescent="0.25">
      <c r="C140" s="270" t="s">
        <v>343</v>
      </c>
      <c r="D140" s="268">
        <v>9307</v>
      </c>
      <c r="E140" s="268">
        <v>10128</v>
      </c>
      <c r="F140" s="268">
        <v>4593.03</v>
      </c>
    </row>
    <row r="141" spans="3:6" x14ac:dyDescent="0.25">
      <c r="C141" s="270" t="s">
        <v>344</v>
      </c>
      <c r="D141" s="268">
        <v>3825399526</v>
      </c>
      <c r="E141" s="268">
        <v>4063626304.3699999</v>
      </c>
      <c r="F141" s="268">
        <v>2917560.39</v>
      </c>
    </row>
    <row r="142" spans="3:6" x14ac:dyDescent="0.25">
      <c r="C142" s="270" t="s">
        <v>345</v>
      </c>
      <c r="D142" s="268">
        <v>1572941</v>
      </c>
      <c r="E142" s="268">
        <v>1250425</v>
      </c>
      <c r="F142" s="268">
        <v>145175</v>
      </c>
    </row>
    <row r="143" spans="3:6" x14ac:dyDescent="0.25">
      <c r="C143" s="270" t="s">
        <v>346</v>
      </c>
      <c r="D143" s="268">
        <v>148157846</v>
      </c>
      <c r="E143" s="268">
        <v>144756734</v>
      </c>
      <c r="F143" s="268">
        <v>16426845.639999999</v>
      </c>
    </row>
    <row r="144" spans="3:6" x14ac:dyDescent="0.25">
      <c r="C144" s="270" t="s">
        <v>347</v>
      </c>
      <c r="D144" s="268">
        <v>0</v>
      </c>
      <c r="E144" s="268">
        <v>469086134.44999999</v>
      </c>
      <c r="F144" s="268">
        <v>0</v>
      </c>
    </row>
    <row r="145" spans="3:6" x14ac:dyDescent="0.25">
      <c r="C145" s="270" t="s">
        <v>348</v>
      </c>
      <c r="D145" s="268">
        <v>0</v>
      </c>
      <c r="E145" s="268">
        <v>0</v>
      </c>
      <c r="F145" s="268">
        <v>143890640.16</v>
      </c>
    </row>
    <row r="146" spans="3:6" x14ac:dyDescent="0.25">
      <c r="C146" s="270" t="s">
        <v>349</v>
      </c>
      <c r="D146" s="268">
        <v>2860628885</v>
      </c>
      <c r="E146" s="268">
        <v>2370531859</v>
      </c>
      <c r="F146" s="268">
        <v>0</v>
      </c>
    </row>
    <row r="147" spans="3:6" x14ac:dyDescent="0.25">
      <c r="C147" s="270" t="s">
        <v>350</v>
      </c>
      <c r="D147" s="268">
        <v>28758005601</v>
      </c>
      <c r="E147" s="268">
        <v>28829010810.579998</v>
      </c>
      <c r="F147" s="268">
        <v>2393351825.809999</v>
      </c>
    </row>
    <row r="148" spans="3:6" x14ac:dyDescent="0.25">
      <c r="C148" s="270" t="s">
        <v>351</v>
      </c>
      <c r="D148" s="268">
        <v>0</v>
      </c>
      <c r="E148" s="268">
        <v>0</v>
      </c>
      <c r="F148" s="268">
        <v>0</v>
      </c>
    </row>
    <row r="149" spans="3:6" x14ac:dyDescent="0.25">
      <c r="C149" s="269" t="s">
        <v>352</v>
      </c>
      <c r="D149" s="266">
        <v>8092429169</v>
      </c>
      <c r="E149" s="266">
        <v>7336580994</v>
      </c>
      <c r="F149" s="266">
        <v>708563789.49000001</v>
      </c>
    </row>
    <row r="150" spans="3:6" x14ac:dyDescent="0.25">
      <c r="C150" s="270" t="s">
        <v>353</v>
      </c>
      <c r="D150" s="268">
        <v>34914868</v>
      </c>
      <c r="E150" s="268">
        <v>31441180</v>
      </c>
      <c r="F150" s="268">
        <v>2296219.85</v>
      </c>
    </row>
    <row r="151" spans="3:6" x14ac:dyDescent="0.25">
      <c r="C151" s="270" t="s">
        <v>354</v>
      </c>
      <c r="D151" s="268">
        <v>1585131411</v>
      </c>
      <c r="E151" s="268">
        <v>930055699</v>
      </c>
      <c r="F151" s="268">
        <v>86545847.799999997</v>
      </c>
    </row>
    <row r="152" spans="3:6" x14ac:dyDescent="0.25">
      <c r="C152" s="270" t="s">
        <v>355</v>
      </c>
      <c r="D152" s="268">
        <v>6472382890</v>
      </c>
      <c r="E152" s="268">
        <v>6374928606</v>
      </c>
      <c r="F152" s="268">
        <v>411009524.44999993</v>
      </c>
    </row>
    <row r="153" spans="3:6" x14ac:dyDescent="0.25">
      <c r="C153" s="270" t="s">
        <v>356</v>
      </c>
      <c r="D153" s="268">
        <v>0</v>
      </c>
      <c r="E153" s="268">
        <v>0</v>
      </c>
      <c r="F153" s="268">
        <v>37300</v>
      </c>
    </row>
    <row r="154" spans="3:6" x14ac:dyDescent="0.25">
      <c r="C154" s="270" t="s">
        <v>357</v>
      </c>
      <c r="D154" s="268">
        <v>0</v>
      </c>
      <c r="E154" s="268">
        <v>0</v>
      </c>
      <c r="F154" s="268">
        <v>3466994.2199999997</v>
      </c>
    </row>
    <row r="155" spans="3:6" x14ac:dyDescent="0.25">
      <c r="C155" s="270" t="s">
        <v>358</v>
      </c>
      <c r="D155" s="268">
        <v>0</v>
      </c>
      <c r="E155" s="268">
        <v>143011</v>
      </c>
      <c r="F155" s="268">
        <v>3785.79</v>
      </c>
    </row>
    <row r="156" spans="3:6" x14ac:dyDescent="0.25">
      <c r="C156" s="270" t="s">
        <v>359</v>
      </c>
      <c r="D156" s="268">
        <v>0</v>
      </c>
      <c r="E156" s="268">
        <v>12498</v>
      </c>
      <c r="F156" s="268">
        <v>0</v>
      </c>
    </row>
    <row r="157" spans="3:6" x14ac:dyDescent="0.25">
      <c r="C157" s="270" t="s">
        <v>360</v>
      </c>
      <c r="D157" s="268">
        <v>0</v>
      </c>
      <c r="E157" s="268">
        <v>0</v>
      </c>
      <c r="F157" s="268">
        <v>36258362.93</v>
      </c>
    </row>
    <row r="158" spans="3:6" x14ac:dyDescent="0.25">
      <c r="C158" s="270" t="s">
        <v>361</v>
      </c>
      <c r="D158" s="268">
        <v>0</v>
      </c>
      <c r="E158" s="268">
        <v>0</v>
      </c>
      <c r="F158" s="268">
        <v>166009237.11999997</v>
      </c>
    </row>
    <row r="159" spans="3:6" x14ac:dyDescent="0.25">
      <c r="C159" s="270" t="s">
        <v>362</v>
      </c>
      <c r="D159" s="268">
        <v>0</v>
      </c>
      <c r="E159" s="268">
        <v>0</v>
      </c>
      <c r="F159" s="268">
        <v>2936517.33</v>
      </c>
    </row>
    <row r="160" spans="3:6" x14ac:dyDescent="0.25">
      <c r="C160" s="267" t="s">
        <v>363</v>
      </c>
      <c r="D160" s="268">
        <v>19925149306</v>
      </c>
      <c r="E160" s="268">
        <v>21259304345</v>
      </c>
      <c r="F160" s="268">
        <v>330937071.52999997</v>
      </c>
    </row>
    <row r="161" spans="3:6" x14ac:dyDescent="0.25">
      <c r="C161" s="269" t="s">
        <v>364</v>
      </c>
      <c r="D161" s="266">
        <v>660784281</v>
      </c>
      <c r="E161" s="266">
        <v>416617899</v>
      </c>
      <c r="F161" s="266">
        <v>330930298.04999995</v>
      </c>
    </row>
    <row r="162" spans="3:6" x14ac:dyDescent="0.25">
      <c r="C162" s="270" t="s">
        <v>365</v>
      </c>
      <c r="D162" s="268">
        <v>660784281</v>
      </c>
      <c r="E162" s="268">
        <v>416617899</v>
      </c>
      <c r="F162" s="268">
        <v>330930298.04999995</v>
      </c>
    </row>
    <row r="163" spans="3:6" x14ac:dyDescent="0.25">
      <c r="C163" s="269" t="s">
        <v>366</v>
      </c>
      <c r="D163" s="266">
        <v>19264365025</v>
      </c>
      <c r="E163" s="266">
        <v>20842686446</v>
      </c>
      <c r="F163" s="266">
        <v>6773.4800000000005</v>
      </c>
    </row>
    <row r="164" spans="3:6" x14ac:dyDescent="0.25">
      <c r="C164" s="270" t="s">
        <v>367</v>
      </c>
      <c r="D164" s="268">
        <v>2500000000</v>
      </c>
      <c r="E164" s="268">
        <v>2500000000</v>
      </c>
      <c r="F164" s="268">
        <v>0</v>
      </c>
    </row>
    <row r="165" spans="3:6" x14ac:dyDescent="0.25">
      <c r="C165" s="270" t="s">
        <v>368</v>
      </c>
      <c r="D165" s="268">
        <v>10419663172</v>
      </c>
      <c r="E165" s="268">
        <v>10419663172</v>
      </c>
      <c r="F165" s="268">
        <v>0</v>
      </c>
    </row>
    <row r="166" spans="3:6" x14ac:dyDescent="0.25">
      <c r="C166" s="270" t="s">
        <v>369</v>
      </c>
      <c r="D166" s="268">
        <v>6027750000</v>
      </c>
      <c r="E166" s="268">
        <v>6027750000</v>
      </c>
      <c r="F166" s="268">
        <v>0</v>
      </c>
    </row>
    <row r="167" spans="3:6" x14ac:dyDescent="0.25">
      <c r="C167" s="270" t="s">
        <v>370</v>
      </c>
      <c r="D167" s="268">
        <v>316797250</v>
      </c>
      <c r="E167" s="268">
        <v>1895115247</v>
      </c>
      <c r="F167" s="268">
        <v>0</v>
      </c>
    </row>
    <row r="168" spans="3:6" x14ac:dyDescent="0.25">
      <c r="C168" s="270" t="s">
        <v>371</v>
      </c>
      <c r="D168" s="268">
        <v>151194</v>
      </c>
      <c r="E168" s="268">
        <v>145186</v>
      </c>
      <c r="F168" s="268">
        <v>6463.4800000000005</v>
      </c>
    </row>
    <row r="169" spans="3:6" x14ac:dyDescent="0.25">
      <c r="C169" s="270" t="s">
        <v>372</v>
      </c>
      <c r="D169" s="268">
        <v>3409</v>
      </c>
      <c r="E169" s="268">
        <v>3420</v>
      </c>
      <c r="F169" s="268">
        <v>0</v>
      </c>
    </row>
    <row r="170" spans="3:6" x14ac:dyDescent="0.25">
      <c r="C170" s="270" t="s">
        <v>373</v>
      </c>
      <c r="D170" s="268">
        <v>0</v>
      </c>
      <c r="E170" s="268">
        <v>0</v>
      </c>
      <c r="F170" s="268">
        <v>0</v>
      </c>
    </row>
    <row r="171" spans="3:6" x14ac:dyDescent="0.25">
      <c r="C171" s="270" t="s">
        <v>374</v>
      </c>
      <c r="D171" s="268">
        <v>0</v>
      </c>
      <c r="E171" s="268">
        <v>9421</v>
      </c>
      <c r="F171" s="268">
        <v>310</v>
      </c>
    </row>
    <row r="172" spans="3:6" x14ac:dyDescent="0.25">
      <c r="C172" s="267" t="s">
        <v>375</v>
      </c>
      <c r="D172" s="268">
        <v>18984267147</v>
      </c>
      <c r="E172" s="268">
        <v>24783419506.919998</v>
      </c>
      <c r="F172" s="268">
        <v>293414.63</v>
      </c>
    </row>
    <row r="173" spans="3:6" x14ac:dyDescent="0.25">
      <c r="C173" s="269" t="s">
        <v>376</v>
      </c>
      <c r="D173" s="266">
        <v>0</v>
      </c>
      <c r="E173" s="266">
        <v>7620989.1500000004</v>
      </c>
      <c r="F173" s="266">
        <v>0</v>
      </c>
    </row>
    <row r="174" spans="3:6" x14ac:dyDescent="0.25">
      <c r="C174" s="270" t="s">
        <v>377</v>
      </c>
      <c r="D174" s="268">
        <v>0</v>
      </c>
      <c r="E174" s="268">
        <v>0</v>
      </c>
      <c r="F174" s="268">
        <v>0</v>
      </c>
    </row>
    <row r="175" spans="3:6" x14ac:dyDescent="0.25">
      <c r="C175" s="270" t="s">
        <v>378</v>
      </c>
      <c r="D175" s="268">
        <v>0</v>
      </c>
      <c r="E175" s="268">
        <v>7620989.1500000004</v>
      </c>
      <c r="F175" s="268">
        <v>0</v>
      </c>
    </row>
    <row r="176" spans="3:6" x14ac:dyDescent="0.25">
      <c r="C176" s="269" t="s">
        <v>379</v>
      </c>
      <c r="D176" s="266">
        <v>18551830762</v>
      </c>
      <c r="E176" s="266">
        <v>24146003826</v>
      </c>
      <c r="F176" s="266">
        <v>0</v>
      </c>
    </row>
    <row r="177" spans="3:6" x14ac:dyDescent="0.25">
      <c r="C177" s="270" t="s">
        <v>380</v>
      </c>
      <c r="D177" s="268">
        <v>933781448</v>
      </c>
      <c r="E177" s="268">
        <v>1550081448</v>
      </c>
      <c r="F177" s="268">
        <v>0</v>
      </c>
    </row>
    <row r="178" spans="3:6" x14ac:dyDescent="0.25">
      <c r="C178" s="270" t="s">
        <v>381</v>
      </c>
      <c r="D178" s="268">
        <v>5138175958</v>
      </c>
      <c r="E178" s="268">
        <v>9596049022</v>
      </c>
      <c r="F178" s="268">
        <v>0</v>
      </c>
    </row>
    <row r="179" spans="3:6" x14ac:dyDescent="0.25">
      <c r="C179" s="270" t="s">
        <v>382</v>
      </c>
      <c r="D179" s="268">
        <v>1035000000</v>
      </c>
      <c r="E179" s="268">
        <v>1035000000</v>
      </c>
      <c r="F179" s="268">
        <v>0</v>
      </c>
    </row>
    <row r="180" spans="3:6" x14ac:dyDescent="0.25">
      <c r="C180" s="270" t="s">
        <v>383</v>
      </c>
      <c r="D180" s="268">
        <v>9000000000</v>
      </c>
      <c r="E180" s="268">
        <v>9020000000</v>
      </c>
      <c r="F180" s="268">
        <v>0</v>
      </c>
    </row>
    <row r="181" spans="3:6" x14ac:dyDescent="0.25">
      <c r="C181" s="270" t="s">
        <v>384</v>
      </c>
      <c r="D181" s="268">
        <v>2444873356</v>
      </c>
      <c r="E181" s="268">
        <v>2944873356</v>
      </c>
      <c r="F181" s="268">
        <v>0</v>
      </c>
    </row>
    <row r="182" spans="3:6" x14ac:dyDescent="0.25">
      <c r="C182" s="269" t="s">
        <v>385</v>
      </c>
      <c r="D182" s="266">
        <v>432436385</v>
      </c>
      <c r="E182" s="266">
        <v>629794691.76999998</v>
      </c>
      <c r="F182" s="266">
        <v>293414.63</v>
      </c>
    </row>
    <row r="183" spans="3:6" x14ac:dyDescent="0.25">
      <c r="C183" s="270" t="s">
        <v>386</v>
      </c>
      <c r="D183" s="268">
        <v>0</v>
      </c>
      <c r="E183" s="268">
        <v>0</v>
      </c>
      <c r="F183" s="268">
        <v>0</v>
      </c>
    </row>
    <row r="184" spans="3:6" x14ac:dyDescent="0.25">
      <c r="C184" s="270" t="s">
        <v>387</v>
      </c>
      <c r="D184" s="268">
        <v>432436385</v>
      </c>
      <c r="E184" s="268">
        <v>629794691.76999998</v>
      </c>
      <c r="F184" s="268">
        <v>0</v>
      </c>
    </row>
    <row r="185" spans="3:6" x14ac:dyDescent="0.25">
      <c r="C185" s="270" t="s">
        <v>388</v>
      </c>
      <c r="D185" s="268">
        <v>0</v>
      </c>
      <c r="E185" s="268">
        <v>0</v>
      </c>
      <c r="F185" s="268">
        <v>293414.63</v>
      </c>
    </row>
    <row r="186" spans="3:6" x14ac:dyDescent="0.25">
      <c r="C186" s="267" t="s">
        <v>389</v>
      </c>
      <c r="D186" s="268">
        <v>604907803</v>
      </c>
      <c r="E186" s="268">
        <v>458754404</v>
      </c>
      <c r="F186" s="268">
        <v>103136242.87999998</v>
      </c>
    </row>
    <row r="187" spans="3:6" x14ac:dyDescent="0.25">
      <c r="C187" s="269" t="s">
        <v>390</v>
      </c>
      <c r="D187" s="266">
        <v>604907803</v>
      </c>
      <c r="E187" s="266">
        <v>458754404</v>
      </c>
      <c r="F187" s="266">
        <v>103136242.87999998</v>
      </c>
    </row>
    <row r="188" spans="3:6" x14ac:dyDescent="0.25">
      <c r="C188" s="270" t="s">
        <v>391</v>
      </c>
      <c r="D188" s="268">
        <v>455310821</v>
      </c>
      <c r="E188" s="268">
        <v>455310821</v>
      </c>
      <c r="F188" s="268">
        <v>18916300.650000002</v>
      </c>
    </row>
    <row r="189" spans="3:6" x14ac:dyDescent="0.25">
      <c r="C189" s="270" t="s">
        <v>392</v>
      </c>
      <c r="D189" s="268">
        <v>0</v>
      </c>
      <c r="E189" s="268">
        <v>0</v>
      </c>
      <c r="F189" s="268">
        <v>84216942.229999989</v>
      </c>
    </row>
    <row r="190" spans="3:6" x14ac:dyDescent="0.25">
      <c r="C190" s="270" t="s">
        <v>393</v>
      </c>
      <c r="D190" s="268">
        <v>283095</v>
      </c>
      <c r="E190" s="268">
        <v>151114</v>
      </c>
      <c r="F190" s="268">
        <v>3000</v>
      </c>
    </row>
    <row r="191" spans="3:6" x14ac:dyDescent="0.25">
      <c r="C191" s="270" t="s">
        <v>394</v>
      </c>
      <c r="D191" s="268">
        <v>149313887</v>
      </c>
      <c r="E191" s="268">
        <v>3292469</v>
      </c>
      <c r="F191" s="268">
        <v>0</v>
      </c>
    </row>
    <row r="192" spans="3:6" x14ac:dyDescent="0.25">
      <c r="C192" s="267" t="s">
        <v>395</v>
      </c>
      <c r="D192" s="268">
        <v>13919651233</v>
      </c>
      <c r="E192" s="268">
        <v>16566917225</v>
      </c>
      <c r="F192" s="268">
        <v>879842983.14999986</v>
      </c>
    </row>
    <row r="193" spans="3:6" x14ac:dyDescent="0.25">
      <c r="C193" s="269" t="s">
        <v>396</v>
      </c>
      <c r="D193" s="266">
        <v>13919651233</v>
      </c>
      <c r="E193" s="266">
        <v>16566917225</v>
      </c>
      <c r="F193" s="266">
        <v>879842983.14999986</v>
      </c>
    </row>
    <row r="194" spans="3:6" x14ac:dyDescent="0.25">
      <c r="C194" s="270" t="s">
        <v>397</v>
      </c>
      <c r="D194" s="268">
        <v>0</v>
      </c>
      <c r="E194" s="268">
        <v>0</v>
      </c>
      <c r="F194" s="268">
        <v>5800</v>
      </c>
    </row>
    <row r="195" spans="3:6" x14ac:dyDescent="0.25">
      <c r="C195" s="270" t="s">
        <v>398</v>
      </c>
      <c r="D195" s="268">
        <v>74611163</v>
      </c>
      <c r="E195" s="268">
        <v>43236644</v>
      </c>
      <c r="F195" s="268">
        <v>12824772.32</v>
      </c>
    </row>
    <row r="196" spans="3:6" x14ac:dyDescent="0.25">
      <c r="C196" s="270" t="s">
        <v>399</v>
      </c>
      <c r="D196" s="268">
        <v>0</v>
      </c>
      <c r="E196" s="268">
        <v>0</v>
      </c>
      <c r="F196" s="268">
        <v>0</v>
      </c>
    </row>
    <row r="197" spans="3:6" x14ac:dyDescent="0.25">
      <c r="C197" s="270" t="s">
        <v>400</v>
      </c>
      <c r="D197" s="268">
        <v>0</v>
      </c>
      <c r="E197" s="268">
        <v>0</v>
      </c>
      <c r="F197" s="268">
        <v>0</v>
      </c>
    </row>
    <row r="198" spans="3:6" x14ac:dyDescent="0.25">
      <c r="C198" s="270" t="s">
        <v>401</v>
      </c>
      <c r="D198" s="268">
        <v>11785040070</v>
      </c>
      <c r="E198" s="268">
        <v>10727680581</v>
      </c>
      <c r="F198" s="268">
        <v>724965113.08000004</v>
      </c>
    </row>
    <row r="199" spans="3:6" x14ac:dyDescent="0.25">
      <c r="C199" s="270" t="s">
        <v>402</v>
      </c>
      <c r="D199" s="268">
        <v>0</v>
      </c>
      <c r="E199" s="268">
        <v>0</v>
      </c>
      <c r="F199" s="268">
        <v>4563992.34</v>
      </c>
    </row>
    <row r="200" spans="3:6" x14ac:dyDescent="0.25">
      <c r="C200" s="270" t="s">
        <v>403</v>
      </c>
      <c r="D200" s="268">
        <v>60000000</v>
      </c>
      <c r="E200" s="268">
        <v>60000000</v>
      </c>
      <c r="F200" s="268">
        <v>0</v>
      </c>
    </row>
    <row r="201" spans="3:6" x14ac:dyDescent="0.25">
      <c r="C201" s="270" t="s">
        <v>404</v>
      </c>
      <c r="D201" s="268">
        <v>2000000000</v>
      </c>
      <c r="E201" s="268">
        <v>5736000000</v>
      </c>
      <c r="F201" s="268">
        <v>137483305.41</v>
      </c>
    </row>
    <row r="202" spans="3:6" x14ac:dyDescent="0.25">
      <c r="C202" s="270" t="s">
        <v>405</v>
      </c>
      <c r="D202" s="268">
        <v>0</v>
      </c>
      <c r="E202" s="268">
        <v>0</v>
      </c>
      <c r="F202" s="268">
        <v>0</v>
      </c>
    </row>
    <row r="203" spans="3:6" x14ac:dyDescent="0.25">
      <c r="C203" s="265" t="s">
        <v>20</v>
      </c>
      <c r="D203" s="266">
        <v>1701230375</v>
      </c>
      <c r="E203" s="266">
        <v>2859692889.6800003</v>
      </c>
      <c r="F203" s="266">
        <v>73897084.909999996</v>
      </c>
    </row>
    <row r="204" spans="3:6" x14ac:dyDescent="0.25">
      <c r="C204" s="267" t="s">
        <v>406</v>
      </c>
      <c r="D204" s="268">
        <v>0</v>
      </c>
      <c r="E204" s="268">
        <v>1084279773</v>
      </c>
      <c r="F204" s="268">
        <v>0</v>
      </c>
    </row>
    <row r="205" spans="3:6" x14ac:dyDescent="0.25">
      <c r="C205" s="269" t="s">
        <v>407</v>
      </c>
      <c r="D205" s="266">
        <v>0</v>
      </c>
      <c r="E205" s="266">
        <v>1084279773</v>
      </c>
      <c r="F205" s="266">
        <v>0</v>
      </c>
    </row>
    <row r="206" spans="3:6" x14ac:dyDescent="0.25">
      <c r="C206" s="270" t="s">
        <v>408</v>
      </c>
      <c r="D206" s="268">
        <v>0</v>
      </c>
      <c r="E206" s="268">
        <v>1011214923</v>
      </c>
      <c r="F206" s="268">
        <v>0</v>
      </c>
    </row>
    <row r="207" spans="3:6" x14ac:dyDescent="0.25">
      <c r="C207" s="270" t="s">
        <v>409</v>
      </c>
      <c r="D207" s="268">
        <v>0</v>
      </c>
      <c r="E207" s="268">
        <v>73064850</v>
      </c>
      <c r="F207" s="268">
        <v>0</v>
      </c>
    </row>
    <row r="208" spans="3:6" x14ac:dyDescent="0.25">
      <c r="C208" s="267" t="s">
        <v>410</v>
      </c>
      <c r="D208" s="268">
        <v>1701230375</v>
      </c>
      <c r="E208" s="268">
        <v>1775413116.6800003</v>
      </c>
      <c r="F208" s="268">
        <v>73897084.909999996</v>
      </c>
    </row>
    <row r="209" spans="3:6" x14ac:dyDescent="0.25">
      <c r="C209" s="269" t="s">
        <v>411</v>
      </c>
      <c r="D209" s="266">
        <v>1701230375</v>
      </c>
      <c r="E209" s="266">
        <v>1775413116.6800003</v>
      </c>
      <c r="F209" s="266">
        <v>73897084.909999996</v>
      </c>
    </row>
    <row r="210" spans="3:6" x14ac:dyDescent="0.25">
      <c r="C210" s="270" t="s">
        <v>412</v>
      </c>
      <c r="D210" s="268">
        <v>1701230375</v>
      </c>
      <c r="E210" s="268">
        <v>1775413116.6800003</v>
      </c>
      <c r="F210" s="268">
        <v>73897084.909999996</v>
      </c>
    </row>
    <row r="211" spans="3:6" x14ac:dyDescent="0.25">
      <c r="C211" s="267" t="s">
        <v>413</v>
      </c>
      <c r="D211" s="268">
        <v>0</v>
      </c>
      <c r="E211" s="268">
        <v>0</v>
      </c>
      <c r="F211" s="268">
        <v>0</v>
      </c>
    </row>
    <row r="212" spans="3:6" x14ac:dyDescent="0.25">
      <c r="C212" s="269" t="s">
        <v>414</v>
      </c>
      <c r="D212" s="266">
        <v>0</v>
      </c>
      <c r="E212" s="266">
        <v>0</v>
      </c>
      <c r="F212" s="266">
        <v>0</v>
      </c>
    </row>
    <row r="213" spans="3:6" x14ac:dyDescent="0.25">
      <c r="C213" s="270" t="s">
        <v>415</v>
      </c>
      <c r="D213" s="268">
        <v>0</v>
      </c>
      <c r="E213" s="268">
        <v>0</v>
      </c>
      <c r="F213" s="268">
        <v>0</v>
      </c>
    </row>
    <row r="214" spans="3:6" ht="15.75" thickBot="1" x14ac:dyDescent="0.3">
      <c r="C214" s="271" t="s">
        <v>150</v>
      </c>
      <c r="D214" s="272">
        <v>1342258153546</v>
      </c>
      <c r="E214" s="272">
        <v>1384293933706</v>
      </c>
      <c r="F214" s="272">
        <v>107605514981.87</v>
      </c>
    </row>
    <row r="216" spans="3:6" x14ac:dyDescent="0.25">
      <c r="C216" s="273" t="s">
        <v>416</v>
      </c>
    </row>
    <row r="217" spans="3:6" x14ac:dyDescent="0.25">
      <c r="C217" s="274" t="s">
        <v>417</v>
      </c>
    </row>
    <row r="218" spans="3:6" ht="42.75" customHeight="1" x14ac:dyDescent="0.25">
      <c r="C218" s="523" t="s">
        <v>418</v>
      </c>
      <c r="D218" s="523"/>
      <c r="E218" s="523"/>
      <c r="F218" s="523"/>
    </row>
    <row r="219" spans="3:6" x14ac:dyDescent="0.25">
      <c r="C219" s="273" t="s">
        <v>154</v>
      </c>
    </row>
  </sheetData>
  <mergeCells count="10">
    <mergeCell ref="C218:F218"/>
    <mergeCell ref="B2:H2"/>
    <mergeCell ref="B3:H3"/>
    <mergeCell ref="B4:H4"/>
    <mergeCell ref="B6:H6"/>
    <mergeCell ref="B7:H7"/>
    <mergeCell ref="C10:C11"/>
    <mergeCell ref="D10:D12"/>
    <mergeCell ref="E10:E12"/>
    <mergeCell ref="F10:F1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BFB2B-7C5C-4613-8F3F-6A355653C3C2}">
  <dimension ref="B1:K363"/>
  <sheetViews>
    <sheetView showGridLines="0" workbookViewId="0">
      <selection activeCell="P362" sqref="P362"/>
    </sheetView>
  </sheetViews>
  <sheetFormatPr baseColWidth="10" defaultColWidth="11.5703125" defaultRowHeight="15" x14ac:dyDescent="0.25"/>
  <cols>
    <col min="1" max="2" width="11.5703125" style="79"/>
    <col min="3" max="3" width="75.140625" style="79" bestFit="1" customWidth="1"/>
    <col min="4" max="4" width="28.42578125" style="79" customWidth="1"/>
    <col min="5" max="5" width="12.7109375" style="79" customWidth="1"/>
    <col min="6" max="6" width="9.28515625" style="79" bestFit="1" customWidth="1"/>
    <col min="7" max="7" width="11.7109375" style="79" bestFit="1" customWidth="1"/>
    <col min="8" max="8" width="14.42578125" style="79" bestFit="1" customWidth="1"/>
    <col min="9" max="9" width="19.85546875" style="79" bestFit="1" customWidth="1"/>
    <col min="10" max="16384" width="11.5703125" style="79"/>
  </cols>
  <sheetData>
    <row r="1" spans="2:9" x14ac:dyDescent="0.25">
      <c r="C1" s="221"/>
      <c r="D1" s="221"/>
      <c r="E1" s="221"/>
      <c r="F1" s="221"/>
      <c r="G1" s="221"/>
      <c r="H1" s="221"/>
    </row>
    <row r="2" spans="2:9" x14ac:dyDescent="0.25">
      <c r="C2" s="524" t="s">
        <v>206</v>
      </c>
      <c r="D2" s="524"/>
      <c r="E2" s="524"/>
      <c r="F2" s="524"/>
      <c r="G2" s="524"/>
      <c r="H2" s="524"/>
    </row>
    <row r="3" spans="2:9" x14ac:dyDescent="0.25">
      <c r="C3" s="524" t="s">
        <v>207</v>
      </c>
      <c r="D3" s="524"/>
      <c r="E3" s="524"/>
      <c r="F3" s="524"/>
      <c r="G3" s="524"/>
      <c r="H3" s="524"/>
    </row>
    <row r="4" spans="2:9" x14ac:dyDescent="0.25">
      <c r="C4" s="525" t="s">
        <v>208</v>
      </c>
      <c r="D4" s="525"/>
      <c r="E4" s="525"/>
      <c r="F4" s="525"/>
      <c r="G4" s="525"/>
      <c r="H4" s="525"/>
    </row>
    <row r="5" spans="2:9" x14ac:dyDescent="0.25">
      <c r="C5" s="221"/>
      <c r="D5" s="221"/>
      <c r="E5" s="221"/>
      <c r="F5" s="221"/>
      <c r="G5" s="221"/>
      <c r="H5" s="221"/>
    </row>
    <row r="6" spans="2:9" ht="15.75" x14ac:dyDescent="0.25">
      <c r="B6" s="79" t="s">
        <v>419</v>
      </c>
      <c r="C6" s="536" t="s">
        <v>420</v>
      </c>
      <c r="D6" s="536"/>
      <c r="E6" s="536"/>
      <c r="F6" s="536"/>
      <c r="G6" s="536"/>
      <c r="H6" s="536"/>
      <c r="I6" s="536"/>
    </row>
    <row r="7" spans="2:9" ht="15.75" x14ac:dyDescent="0.25">
      <c r="C7" s="527" t="s">
        <v>210</v>
      </c>
      <c r="D7" s="527"/>
      <c r="E7" s="527"/>
      <c r="F7" s="527"/>
      <c r="G7" s="527"/>
      <c r="H7" s="527"/>
    </row>
    <row r="10" spans="2:9" ht="15.75" thickBot="1" x14ac:dyDescent="0.3"/>
    <row r="11" spans="2:9" x14ac:dyDescent="0.25">
      <c r="C11" s="537" t="s">
        <v>211</v>
      </c>
      <c r="D11" s="530" t="s">
        <v>212</v>
      </c>
      <c r="E11" s="530" t="s">
        <v>421</v>
      </c>
      <c r="F11" s="538" t="s">
        <v>422</v>
      </c>
      <c r="G11" s="539"/>
      <c r="H11" s="542" t="s">
        <v>423</v>
      </c>
      <c r="I11" s="543"/>
    </row>
    <row r="12" spans="2:9" x14ac:dyDescent="0.25">
      <c r="C12" s="532"/>
      <c r="D12" s="531"/>
      <c r="E12" s="531"/>
      <c r="F12" s="540"/>
      <c r="G12" s="541"/>
      <c r="H12" s="540"/>
      <c r="I12" s="544"/>
    </row>
    <row r="13" spans="2:9" x14ac:dyDescent="0.25">
      <c r="C13" s="276" t="s">
        <v>424</v>
      </c>
      <c r="D13" s="532"/>
      <c r="E13" s="532"/>
      <c r="F13" s="277">
        <v>2025</v>
      </c>
      <c r="G13" s="278">
        <v>2026</v>
      </c>
      <c r="H13" s="277" t="s">
        <v>425</v>
      </c>
      <c r="I13" s="279" t="s">
        <v>47</v>
      </c>
    </row>
    <row r="14" spans="2:9" x14ac:dyDescent="0.25">
      <c r="C14" s="280" t="s">
        <v>426</v>
      </c>
      <c r="D14" s="281">
        <v>9725666895</v>
      </c>
      <c r="E14" s="281">
        <v>10926979585.149998</v>
      </c>
      <c r="F14" s="281">
        <v>929907752.56000006</v>
      </c>
      <c r="G14" s="281">
        <v>1459811076.78</v>
      </c>
      <c r="H14" s="282">
        <f>G14-F14</f>
        <v>529903324.21999991</v>
      </c>
      <c r="I14" s="283">
        <f>IFERROR(H14/F14,"0.0%")</f>
        <v>0.56984504405001091</v>
      </c>
    </row>
    <row r="15" spans="2:9" x14ac:dyDescent="0.25">
      <c r="C15" s="280" t="s">
        <v>427</v>
      </c>
      <c r="D15" s="282">
        <v>1728965020</v>
      </c>
      <c r="E15" s="282">
        <v>1284787896.1400001</v>
      </c>
      <c r="F15" s="282">
        <v>78819218.549999997</v>
      </c>
      <c r="G15" s="282">
        <v>50828891.579999998</v>
      </c>
      <c r="H15" s="282">
        <f t="shared" ref="H15:H78" si="0">G15-F15</f>
        <v>-27990326.969999999</v>
      </c>
      <c r="I15" s="283">
        <f t="shared" ref="I15:I78" si="1">IFERROR(H15/F15,"0.0%")</f>
        <v>-0.35512058461026191</v>
      </c>
    </row>
    <row r="16" spans="2:9" x14ac:dyDescent="0.25">
      <c r="C16" s="267" t="s">
        <v>428</v>
      </c>
      <c r="D16" s="284">
        <v>64305821</v>
      </c>
      <c r="E16" s="284">
        <v>67088989.149999999</v>
      </c>
      <c r="F16" s="284">
        <v>0</v>
      </c>
      <c r="G16" s="284">
        <v>0</v>
      </c>
      <c r="H16" s="285">
        <f t="shared" si="0"/>
        <v>0</v>
      </c>
      <c r="I16" s="286" t="str">
        <f t="shared" si="1"/>
        <v>0.0%</v>
      </c>
    </row>
    <row r="17" spans="3:11" x14ac:dyDescent="0.25">
      <c r="C17" s="267" t="s">
        <v>86</v>
      </c>
      <c r="D17" s="284">
        <v>0</v>
      </c>
      <c r="E17" s="284">
        <v>7002413.8200000003</v>
      </c>
      <c r="F17" s="284">
        <v>0</v>
      </c>
      <c r="G17" s="284">
        <v>0</v>
      </c>
      <c r="H17" s="285">
        <f t="shared" si="0"/>
        <v>0</v>
      </c>
      <c r="I17" s="286" t="str">
        <f t="shared" si="1"/>
        <v>0.0%</v>
      </c>
      <c r="K17" s="280"/>
    </row>
    <row r="18" spans="3:11" x14ac:dyDescent="0.25">
      <c r="C18" s="267" t="s">
        <v>113</v>
      </c>
      <c r="D18" s="284">
        <v>137311858</v>
      </c>
      <c r="E18" s="284">
        <v>137311858</v>
      </c>
      <c r="F18" s="284">
        <v>2193201.6199999996</v>
      </c>
      <c r="G18" s="284">
        <v>8997463.7599999998</v>
      </c>
      <c r="H18" s="285">
        <f t="shared" si="0"/>
        <v>6804262.1400000006</v>
      </c>
      <c r="I18" s="286">
        <f t="shared" si="1"/>
        <v>3.1024334826088635</v>
      </c>
    </row>
    <row r="19" spans="3:11" x14ac:dyDescent="0.25">
      <c r="C19" s="267" t="s">
        <v>124</v>
      </c>
      <c r="D19" s="284">
        <v>1341421525</v>
      </c>
      <c r="E19" s="284">
        <v>856699673</v>
      </c>
      <c r="F19" s="284">
        <v>62725398.590000004</v>
      </c>
      <c r="G19" s="284">
        <v>40125459.189999998</v>
      </c>
      <c r="H19" s="285">
        <f t="shared" si="0"/>
        <v>-22599939.400000006</v>
      </c>
      <c r="I19" s="286">
        <f t="shared" si="1"/>
        <v>-0.36029965385669149</v>
      </c>
      <c r="J19" s="280"/>
    </row>
    <row r="20" spans="3:11" x14ac:dyDescent="0.25">
      <c r="C20" s="267" t="s">
        <v>141</v>
      </c>
      <c r="D20" s="284">
        <v>43866429</v>
      </c>
      <c r="E20" s="284">
        <v>866429</v>
      </c>
      <c r="F20" s="284">
        <v>0</v>
      </c>
      <c r="G20" s="284">
        <v>0</v>
      </c>
      <c r="H20" s="285">
        <f t="shared" si="0"/>
        <v>0</v>
      </c>
      <c r="I20" s="286" t="str">
        <f t="shared" si="1"/>
        <v>0.0%</v>
      </c>
    </row>
    <row r="21" spans="3:11" x14ac:dyDescent="0.25">
      <c r="C21" s="267" t="s">
        <v>429</v>
      </c>
      <c r="D21" s="284">
        <v>0</v>
      </c>
      <c r="E21" s="284">
        <v>0</v>
      </c>
      <c r="F21" s="284">
        <v>0</v>
      </c>
      <c r="G21" s="284">
        <v>0</v>
      </c>
      <c r="H21" s="285">
        <f t="shared" si="0"/>
        <v>0</v>
      </c>
      <c r="I21" s="286" t="str">
        <f t="shared" si="1"/>
        <v>0.0%</v>
      </c>
    </row>
    <row r="22" spans="3:11" x14ac:dyDescent="0.25">
      <c r="C22" s="267" t="s">
        <v>92</v>
      </c>
      <c r="D22" s="284">
        <v>6069830</v>
      </c>
      <c r="E22" s="284">
        <v>6419050</v>
      </c>
      <c r="F22" s="284">
        <v>0</v>
      </c>
      <c r="G22" s="284">
        <v>0</v>
      </c>
      <c r="H22" s="285">
        <f t="shared" si="0"/>
        <v>0</v>
      </c>
      <c r="I22" s="286" t="str">
        <f t="shared" si="1"/>
        <v>0.0%</v>
      </c>
    </row>
    <row r="23" spans="3:11" x14ac:dyDescent="0.25">
      <c r="C23" s="267" t="s">
        <v>430</v>
      </c>
      <c r="D23" s="284">
        <v>0</v>
      </c>
      <c r="E23" s="284">
        <v>123374340.17</v>
      </c>
      <c r="F23" s="284">
        <v>0</v>
      </c>
      <c r="G23" s="284">
        <v>0</v>
      </c>
      <c r="H23" s="285">
        <f t="shared" si="0"/>
        <v>0</v>
      </c>
      <c r="I23" s="286" t="str">
        <f t="shared" si="1"/>
        <v>0.0%</v>
      </c>
    </row>
    <row r="24" spans="3:11" x14ac:dyDescent="0.25">
      <c r="C24" s="267" t="s">
        <v>431</v>
      </c>
      <c r="D24" s="284">
        <v>135989557</v>
      </c>
      <c r="E24" s="284">
        <v>86025143</v>
      </c>
      <c r="F24" s="284">
        <v>13900618.34</v>
      </c>
      <c r="G24" s="284">
        <v>1705968.63</v>
      </c>
      <c r="H24" s="285">
        <f t="shared" si="0"/>
        <v>-12194649.710000001</v>
      </c>
      <c r="I24" s="286">
        <f t="shared" si="1"/>
        <v>-0.87727390334205813</v>
      </c>
    </row>
    <row r="25" spans="3:11" x14ac:dyDescent="0.25">
      <c r="C25" s="280" t="s">
        <v>432</v>
      </c>
      <c r="D25" s="281">
        <v>3165794891</v>
      </c>
      <c r="E25" s="281">
        <v>3283141055.8699999</v>
      </c>
      <c r="F25" s="281">
        <v>341734745.70000005</v>
      </c>
      <c r="G25" s="281">
        <v>116339821.61999997</v>
      </c>
      <c r="H25" s="282">
        <f t="shared" si="0"/>
        <v>-225394924.08000007</v>
      </c>
      <c r="I25" s="283">
        <f t="shared" si="1"/>
        <v>-0.6595610394205228</v>
      </c>
    </row>
    <row r="26" spans="3:11" x14ac:dyDescent="0.25">
      <c r="C26" s="267" t="s">
        <v>84</v>
      </c>
      <c r="D26" s="284">
        <v>63871818</v>
      </c>
      <c r="E26" s="284">
        <v>5385077.1199999973</v>
      </c>
      <c r="F26" s="284">
        <v>3354520.56</v>
      </c>
      <c r="G26" s="284">
        <v>0</v>
      </c>
      <c r="H26" s="285">
        <f t="shared" si="0"/>
        <v>-3354520.56</v>
      </c>
      <c r="I26" s="286">
        <f t="shared" si="1"/>
        <v>-1</v>
      </c>
    </row>
    <row r="27" spans="3:11" x14ac:dyDescent="0.25">
      <c r="C27" s="267" t="s">
        <v>428</v>
      </c>
      <c r="D27" s="284">
        <v>123562218</v>
      </c>
      <c r="E27" s="284">
        <v>117709460.5</v>
      </c>
      <c r="F27" s="284">
        <v>0</v>
      </c>
      <c r="G27" s="284">
        <v>0</v>
      </c>
      <c r="H27" s="285">
        <f t="shared" si="0"/>
        <v>0</v>
      </c>
      <c r="I27" s="286" t="str">
        <f t="shared" si="1"/>
        <v>0.0%</v>
      </c>
    </row>
    <row r="28" spans="3:11" x14ac:dyDescent="0.25">
      <c r="C28" s="267" t="s">
        <v>86</v>
      </c>
      <c r="D28" s="284">
        <v>0</v>
      </c>
      <c r="E28" s="284">
        <v>4267505.2</v>
      </c>
      <c r="F28" s="284">
        <v>0</v>
      </c>
      <c r="G28" s="284">
        <v>0</v>
      </c>
      <c r="H28" s="285">
        <f t="shared" si="0"/>
        <v>0</v>
      </c>
      <c r="I28" s="286" t="str">
        <f>IFERROR(H28/F28,"0.0%")</f>
        <v>0.0%</v>
      </c>
    </row>
    <row r="29" spans="3:11" x14ac:dyDescent="0.25">
      <c r="C29" s="267" t="s">
        <v>124</v>
      </c>
      <c r="D29" s="284">
        <v>1795404755</v>
      </c>
      <c r="E29" s="284">
        <v>2035407556.4100001</v>
      </c>
      <c r="F29" s="284">
        <v>329335925.41000003</v>
      </c>
      <c r="G29" s="284">
        <v>81135738.309999987</v>
      </c>
      <c r="H29" s="285">
        <f>G29-F29</f>
        <v>-248200187.10000002</v>
      </c>
      <c r="I29" s="286">
        <f>IFERROR(H29/F29,"0.0%")</f>
        <v>-0.75363836116879224</v>
      </c>
    </row>
    <row r="30" spans="3:11" x14ac:dyDescent="0.25">
      <c r="C30" s="267" t="s">
        <v>433</v>
      </c>
      <c r="D30" s="284">
        <v>102647403</v>
      </c>
      <c r="E30" s="284">
        <v>86276544.469999999</v>
      </c>
      <c r="F30" s="284">
        <v>0</v>
      </c>
      <c r="G30" s="284">
        <v>0</v>
      </c>
      <c r="H30" s="285">
        <f t="shared" si="0"/>
        <v>0</v>
      </c>
      <c r="I30" s="286" t="str">
        <f t="shared" si="1"/>
        <v>0.0%</v>
      </c>
    </row>
    <row r="31" spans="3:11" x14ac:dyDescent="0.25">
      <c r="C31" s="267" t="s">
        <v>127</v>
      </c>
      <c r="D31" s="284">
        <v>0</v>
      </c>
      <c r="E31" s="284">
        <v>0</v>
      </c>
      <c r="F31" s="284">
        <v>0</v>
      </c>
      <c r="G31" s="284">
        <v>0</v>
      </c>
      <c r="H31" s="285">
        <f t="shared" si="0"/>
        <v>0</v>
      </c>
      <c r="I31" s="286" t="str">
        <f t="shared" si="1"/>
        <v>0.0%</v>
      </c>
    </row>
    <row r="32" spans="3:11" x14ac:dyDescent="0.25">
      <c r="C32" s="267" t="s">
        <v>141</v>
      </c>
      <c r="D32" s="284">
        <v>99095427</v>
      </c>
      <c r="E32" s="284">
        <v>38276331.349999994</v>
      </c>
      <c r="F32" s="284">
        <v>0</v>
      </c>
      <c r="G32" s="284">
        <v>243000</v>
      </c>
      <c r="H32" s="285">
        <f t="shared" si="0"/>
        <v>243000</v>
      </c>
      <c r="I32" s="286" t="str">
        <f t="shared" si="1"/>
        <v>0.0%</v>
      </c>
    </row>
    <row r="33" spans="3:9" x14ac:dyDescent="0.25">
      <c r="C33" s="267" t="s">
        <v>429</v>
      </c>
      <c r="D33" s="284">
        <v>333449662</v>
      </c>
      <c r="E33" s="284">
        <v>484028934.43000001</v>
      </c>
      <c r="F33" s="284">
        <v>0</v>
      </c>
      <c r="G33" s="284">
        <v>23810891.18</v>
      </c>
      <c r="H33" s="285">
        <f t="shared" si="0"/>
        <v>23810891.18</v>
      </c>
      <c r="I33" s="286" t="str">
        <f t="shared" si="1"/>
        <v>0.0%</v>
      </c>
    </row>
    <row r="34" spans="3:9" x14ac:dyDescent="0.25">
      <c r="C34" s="267" t="s">
        <v>92</v>
      </c>
      <c r="D34" s="284">
        <v>252812601</v>
      </c>
      <c r="E34" s="284">
        <v>152812601</v>
      </c>
      <c r="F34" s="284">
        <v>0</v>
      </c>
      <c r="G34" s="284">
        <v>0</v>
      </c>
      <c r="H34" s="285">
        <f t="shared" si="0"/>
        <v>0</v>
      </c>
      <c r="I34" s="286" t="str">
        <f t="shared" si="1"/>
        <v>0.0%</v>
      </c>
    </row>
    <row r="35" spans="3:9" x14ac:dyDescent="0.25">
      <c r="C35" s="267" t="s">
        <v>430</v>
      </c>
      <c r="D35" s="284">
        <v>57489800</v>
      </c>
      <c r="E35" s="284">
        <v>132278880.25999999</v>
      </c>
      <c r="F35" s="284">
        <v>0</v>
      </c>
      <c r="G35" s="284">
        <v>0</v>
      </c>
      <c r="H35" s="285">
        <f t="shared" si="0"/>
        <v>0</v>
      </c>
      <c r="I35" s="286" t="str">
        <f t="shared" si="1"/>
        <v>0.0%</v>
      </c>
    </row>
    <row r="36" spans="3:9" x14ac:dyDescent="0.25">
      <c r="C36" s="267" t="s">
        <v>431</v>
      </c>
      <c r="D36" s="284">
        <v>337461207</v>
      </c>
      <c r="E36" s="284">
        <v>226698165.13</v>
      </c>
      <c r="F36" s="284">
        <v>9044299.7300000004</v>
      </c>
      <c r="G36" s="284">
        <v>11150192.130000001</v>
      </c>
      <c r="H36" s="285">
        <f t="shared" si="0"/>
        <v>2105892.4000000004</v>
      </c>
      <c r="I36" s="286">
        <f t="shared" si="1"/>
        <v>0.23284195160126567</v>
      </c>
    </row>
    <row r="37" spans="3:9" x14ac:dyDescent="0.25">
      <c r="C37" s="280" t="s">
        <v>434</v>
      </c>
      <c r="D37" s="281">
        <v>4730906984</v>
      </c>
      <c r="E37" s="281">
        <v>6264928495.1399994</v>
      </c>
      <c r="F37" s="281">
        <v>509353788.31</v>
      </c>
      <c r="G37" s="281">
        <v>1292642363.5800002</v>
      </c>
      <c r="H37" s="282">
        <f t="shared" si="0"/>
        <v>783288575.27000022</v>
      </c>
      <c r="I37" s="283">
        <f t="shared" si="1"/>
        <v>1.5378084805629826</v>
      </c>
    </row>
    <row r="38" spans="3:9" x14ac:dyDescent="0.25">
      <c r="C38" s="267" t="s">
        <v>84</v>
      </c>
      <c r="D38" s="284">
        <v>44378109</v>
      </c>
      <c r="E38" s="284">
        <v>173173453.31999999</v>
      </c>
      <c r="F38" s="284">
        <v>0</v>
      </c>
      <c r="G38" s="284">
        <v>0</v>
      </c>
      <c r="H38" s="285">
        <f t="shared" si="0"/>
        <v>0</v>
      </c>
      <c r="I38" s="286" t="str">
        <f t="shared" si="1"/>
        <v>0.0%</v>
      </c>
    </row>
    <row r="39" spans="3:9" x14ac:dyDescent="0.25">
      <c r="C39" s="267" t="s">
        <v>428</v>
      </c>
      <c r="D39" s="284">
        <v>57374730</v>
      </c>
      <c r="E39" s="284">
        <v>81999816.74000001</v>
      </c>
      <c r="F39" s="284">
        <v>11981638.99</v>
      </c>
      <c r="G39" s="284">
        <v>0</v>
      </c>
      <c r="H39" s="285">
        <f t="shared" si="0"/>
        <v>-11981638.99</v>
      </c>
      <c r="I39" s="286">
        <f t="shared" si="1"/>
        <v>-1</v>
      </c>
    </row>
    <row r="40" spans="3:9" x14ac:dyDescent="0.25">
      <c r="C40" s="267" t="s">
        <v>86</v>
      </c>
      <c r="D40" s="284">
        <v>0</v>
      </c>
      <c r="E40" s="284">
        <v>39325633.549999997</v>
      </c>
      <c r="F40" s="284">
        <v>0</v>
      </c>
      <c r="G40" s="284">
        <v>0</v>
      </c>
      <c r="H40" s="285">
        <f t="shared" si="0"/>
        <v>0</v>
      </c>
      <c r="I40" s="286" t="str">
        <f t="shared" si="1"/>
        <v>0.0%</v>
      </c>
    </row>
    <row r="41" spans="3:9" x14ac:dyDescent="0.25">
      <c r="C41" s="267" t="s">
        <v>124</v>
      </c>
      <c r="D41" s="284">
        <v>3259066806</v>
      </c>
      <c r="E41" s="284">
        <v>4218699418.54</v>
      </c>
      <c r="F41" s="284">
        <v>426446379.63999999</v>
      </c>
      <c r="G41" s="284">
        <v>1090902914.4000001</v>
      </c>
      <c r="H41" s="285">
        <f t="shared" si="0"/>
        <v>664456534.76000011</v>
      </c>
      <c r="I41" s="286">
        <f t="shared" si="1"/>
        <v>1.5581244594476917</v>
      </c>
    </row>
    <row r="42" spans="3:9" x14ac:dyDescent="0.25">
      <c r="C42" s="267" t="s">
        <v>130</v>
      </c>
      <c r="D42" s="284">
        <v>0</v>
      </c>
      <c r="E42" s="284">
        <v>57247114.980000004</v>
      </c>
      <c r="F42" s="284">
        <v>0</v>
      </c>
      <c r="G42" s="284">
        <v>656418.28</v>
      </c>
      <c r="H42" s="285">
        <f t="shared" si="0"/>
        <v>656418.28</v>
      </c>
      <c r="I42" s="286" t="str">
        <f t="shared" si="1"/>
        <v>0.0%</v>
      </c>
    </row>
    <row r="43" spans="3:9" x14ac:dyDescent="0.25">
      <c r="C43" s="267" t="s">
        <v>141</v>
      </c>
      <c r="D43" s="284">
        <v>22089361</v>
      </c>
      <c r="E43" s="284">
        <v>348916</v>
      </c>
      <c r="F43" s="284">
        <v>10231818.77</v>
      </c>
      <c r="G43" s="284">
        <v>0</v>
      </c>
      <c r="H43" s="285">
        <f t="shared" si="0"/>
        <v>-10231818.77</v>
      </c>
      <c r="I43" s="286">
        <f t="shared" si="1"/>
        <v>-1</v>
      </c>
    </row>
    <row r="44" spans="3:9" x14ac:dyDescent="0.25">
      <c r="C44" s="267" t="s">
        <v>429</v>
      </c>
      <c r="D44" s="284">
        <v>250000000</v>
      </c>
      <c r="E44" s="284">
        <v>250000000</v>
      </c>
      <c r="F44" s="284">
        <v>0</v>
      </c>
      <c r="G44" s="284">
        <v>0</v>
      </c>
      <c r="H44" s="285">
        <f t="shared" si="0"/>
        <v>0</v>
      </c>
      <c r="I44" s="286" t="str">
        <f t="shared" si="1"/>
        <v>0.0%</v>
      </c>
    </row>
    <row r="45" spans="3:9" x14ac:dyDescent="0.25">
      <c r="C45" s="267" t="s">
        <v>92</v>
      </c>
      <c r="D45" s="284">
        <v>347043424</v>
      </c>
      <c r="E45" s="284">
        <v>324173028.13</v>
      </c>
      <c r="F45" s="284">
        <v>351882.41</v>
      </c>
      <c r="G45" s="284">
        <v>20216112.02</v>
      </c>
      <c r="H45" s="285">
        <f t="shared" si="0"/>
        <v>19864229.609999999</v>
      </c>
      <c r="I45" s="286">
        <f t="shared" si="1"/>
        <v>56.451328754966752</v>
      </c>
    </row>
    <row r="46" spans="3:9" x14ac:dyDescent="0.25">
      <c r="C46" s="267" t="s">
        <v>430</v>
      </c>
      <c r="D46" s="284">
        <v>162488155</v>
      </c>
      <c r="E46" s="284">
        <v>350016436.25000006</v>
      </c>
      <c r="F46" s="284">
        <v>0</v>
      </c>
      <c r="G46" s="284">
        <v>27122071</v>
      </c>
      <c r="H46" s="285">
        <f t="shared" si="0"/>
        <v>27122071</v>
      </c>
      <c r="I46" s="286" t="str">
        <f t="shared" si="1"/>
        <v>0.0%</v>
      </c>
    </row>
    <row r="47" spans="3:9" x14ac:dyDescent="0.25">
      <c r="C47" s="267" t="s">
        <v>431</v>
      </c>
      <c r="D47" s="284">
        <v>388466399</v>
      </c>
      <c r="E47" s="284">
        <v>489225402.63</v>
      </c>
      <c r="F47" s="284">
        <v>55610504.109999999</v>
      </c>
      <c r="G47" s="284">
        <v>67590509.620000005</v>
      </c>
      <c r="H47" s="285">
        <f t="shared" si="0"/>
        <v>11980005.510000005</v>
      </c>
      <c r="I47" s="286">
        <f t="shared" si="1"/>
        <v>0.2154270259140797</v>
      </c>
    </row>
    <row r="48" spans="3:9" x14ac:dyDescent="0.25">
      <c r="C48" s="267" t="s">
        <v>94</v>
      </c>
      <c r="D48" s="284">
        <v>200000000</v>
      </c>
      <c r="E48" s="284">
        <v>280719275</v>
      </c>
      <c r="F48" s="284">
        <v>4731564.3899999997</v>
      </c>
      <c r="G48" s="284">
        <v>86154338.260000005</v>
      </c>
      <c r="H48" s="285">
        <f t="shared" si="0"/>
        <v>81422773.870000005</v>
      </c>
      <c r="I48" s="286">
        <f t="shared" si="1"/>
        <v>17.208425619671218</v>
      </c>
    </row>
    <row r="49" spans="3:9" x14ac:dyDescent="0.25">
      <c r="C49" s="280" t="s">
        <v>435</v>
      </c>
      <c r="D49" s="281">
        <v>100000000</v>
      </c>
      <c r="E49" s="281">
        <v>94122138</v>
      </c>
      <c r="F49" s="281">
        <v>0</v>
      </c>
      <c r="G49" s="281">
        <v>0</v>
      </c>
      <c r="H49" s="282">
        <f t="shared" si="0"/>
        <v>0</v>
      </c>
      <c r="I49" s="283" t="str">
        <f t="shared" si="1"/>
        <v>0.0%</v>
      </c>
    </row>
    <row r="50" spans="3:9" x14ac:dyDescent="0.25">
      <c r="C50" s="267" t="s">
        <v>86</v>
      </c>
      <c r="D50" s="284">
        <v>0</v>
      </c>
      <c r="E50" s="284">
        <v>0</v>
      </c>
      <c r="F50" s="284">
        <v>0</v>
      </c>
      <c r="G50" s="284">
        <v>0</v>
      </c>
      <c r="H50" s="285">
        <f t="shared" si="0"/>
        <v>0</v>
      </c>
      <c r="I50" s="286" t="str">
        <f t="shared" si="1"/>
        <v>0.0%</v>
      </c>
    </row>
    <row r="51" spans="3:9" x14ac:dyDescent="0.25">
      <c r="C51" s="267" t="s">
        <v>113</v>
      </c>
      <c r="D51" s="284">
        <v>100000000</v>
      </c>
      <c r="E51" s="284">
        <v>94122138</v>
      </c>
      <c r="F51" s="284">
        <v>0</v>
      </c>
      <c r="G51" s="284">
        <v>0</v>
      </c>
      <c r="H51" s="285">
        <f t="shared" si="0"/>
        <v>0</v>
      </c>
      <c r="I51" s="286" t="str">
        <f t="shared" si="1"/>
        <v>0.0%</v>
      </c>
    </row>
    <row r="52" spans="3:9" x14ac:dyDescent="0.25">
      <c r="C52" s="267" t="s">
        <v>124</v>
      </c>
      <c r="D52" s="284">
        <v>0</v>
      </c>
      <c r="E52" s="284">
        <v>0</v>
      </c>
      <c r="F52" s="284">
        <v>0</v>
      </c>
      <c r="G52" s="284">
        <v>0</v>
      </c>
      <c r="H52" s="285">
        <f t="shared" si="0"/>
        <v>0</v>
      </c>
      <c r="I52" s="286" t="str">
        <f t="shared" si="1"/>
        <v>0.0%</v>
      </c>
    </row>
    <row r="53" spans="3:9" x14ac:dyDescent="0.25">
      <c r="C53" s="280" t="s">
        <v>436</v>
      </c>
      <c r="D53" s="281">
        <v>3270360319</v>
      </c>
      <c r="E53" s="281">
        <v>5489266258.1099997</v>
      </c>
      <c r="F53" s="281">
        <v>545855363</v>
      </c>
      <c r="G53" s="281">
        <v>429261865.52999997</v>
      </c>
      <c r="H53" s="282">
        <f t="shared" si="0"/>
        <v>-116593497.47000003</v>
      </c>
      <c r="I53" s="283">
        <f t="shared" si="1"/>
        <v>-0.21359778683716996</v>
      </c>
    </row>
    <row r="54" spans="3:9" x14ac:dyDescent="0.25">
      <c r="C54" s="280" t="s">
        <v>437</v>
      </c>
      <c r="D54" s="281">
        <v>1902986790</v>
      </c>
      <c r="E54" s="281">
        <v>2542609658.4099998</v>
      </c>
      <c r="F54" s="281">
        <v>197014824.81999999</v>
      </c>
      <c r="G54" s="281">
        <v>56032747.869999997</v>
      </c>
      <c r="H54" s="282">
        <f t="shared" si="0"/>
        <v>-140982076.94999999</v>
      </c>
      <c r="I54" s="283">
        <f t="shared" si="1"/>
        <v>-0.71559121035082718</v>
      </c>
    </row>
    <row r="55" spans="3:9" x14ac:dyDescent="0.25">
      <c r="C55" s="267" t="s">
        <v>428</v>
      </c>
      <c r="D55" s="284">
        <v>84031059</v>
      </c>
      <c r="E55" s="284">
        <v>0</v>
      </c>
      <c r="F55" s="284">
        <v>0</v>
      </c>
      <c r="G55" s="284">
        <v>0</v>
      </c>
      <c r="H55" s="285">
        <f t="shared" si="0"/>
        <v>0</v>
      </c>
      <c r="I55" s="286" t="str">
        <f t="shared" si="1"/>
        <v>0.0%</v>
      </c>
    </row>
    <row r="56" spans="3:9" x14ac:dyDescent="0.25">
      <c r="C56" s="267" t="s">
        <v>86</v>
      </c>
      <c r="D56" s="284">
        <v>0</v>
      </c>
      <c r="E56" s="284">
        <v>19719931.850000001</v>
      </c>
      <c r="F56" s="284">
        <v>0</v>
      </c>
      <c r="G56" s="284">
        <v>0</v>
      </c>
      <c r="H56" s="285">
        <f t="shared" si="0"/>
        <v>0</v>
      </c>
      <c r="I56" s="286" t="str">
        <f t="shared" si="1"/>
        <v>0.0%</v>
      </c>
    </row>
    <row r="57" spans="3:9" x14ac:dyDescent="0.25">
      <c r="C57" s="267" t="s">
        <v>124</v>
      </c>
      <c r="D57" s="284">
        <v>1245262151</v>
      </c>
      <c r="E57" s="284">
        <v>1470679372</v>
      </c>
      <c r="F57" s="284">
        <v>174862356.53</v>
      </c>
      <c r="G57" s="284">
        <v>44993422.359999999</v>
      </c>
      <c r="H57" s="285">
        <f t="shared" si="0"/>
        <v>-129868934.17</v>
      </c>
      <c r="I57" s="286">
        <f t="shared" si="1"/>
        <v>-0.74269234812536244</v>
      </c>
    </row>
    <row r="58" spans="3:9" x14ac:dyDescent="0.25">
      <c r="C58" s="267" t="s">
        <v>141</v>
      </c>
      <c r="D58" s="284">
        <v>229785196</v>
      </c>
      <c r="E58" s="284">
        <v>90894562</v>
      </c>
      <c r="F58" s="284">
        <v>0</v>
      </c>
      <c r="G58" s="284">
        <v>0</v>
      </c>
      <c r="H58" s="285">
        <f t="shared" si="0"/>
        <v>0</v>
      </c>
      <c r="I58" s="286" t="str">
        <f t="shared" si="1"/>
        <v>0.0%</v>
      </c>
    </row>
    <row r="59" spans="3:9" x14ac:dyDescent="0.25">
      <c r="C59" s="267" t="s">
        <v>429</v>
      </c>
      <c r="D59" s="284">
        <v>0</v>
      </c>
      <c r="E59" s="284">
        <v>0</v>
      </c>
      <c r="F59" s="284">
        <v>0</v>
      </c>
      <c r="G59" s="284">
        <v>0</v>
      </c>
      <c r="H59" s="285">
        <f t="shared" si="0"/>
        <v>0</v>
      </c>
      <c r="I59" s="286" t="str">
        <f t="shared" si="1"/>
        <v>0.0%</v>
      </c>
    </row>
    <row r="60" spans="3:9" x14ac:dyDescent="0.25">
      <c r="C60" s="267" t="s">
        <v>92</v>
      </c>
      <c r="D60" s="284">
        <v>119079128</v>
      </c>
      <c r="E60" s="284">
        <v>119079128</v>
      </c>
      <c r="F60" s="284">
        <v>0</v>
      </c>
      <c r="G60" s="284">
        <v>0</v>
      </c>
      <c r="H60" s="285">
        <f t="shared" si="0"/>
        <v>0</v>
      </c>
      <c r="I60" s="286" t="str">
        <f t="shared" si="1"/>
        <v>0.0%</v>
      </c>
    </row>
    <row r="61" spans="3:9" x14ac:dyDescent="0.25">
      <c r="C61" s="267" t="s">
        <v>430</v>
      </c>
      <c r="D61" s="284">
        <v>75068363</v>
      </c>
      <c r="E61" s="284">
        <v>495436406.56</v>
      </c>
      <c r="F61" s="284">
        <v>0</v>
      </c>
      <c r="G61" s="284">
        <v>0</v>
      </c>
      <c r="H61" s="285">
        <f t="shared" si="0"/>
        <v>0</v>
      </c>
      <c r="I61" s="286" t="str">
        <f t="shared" si="1"/>
        <v>0.0%</v>
      </c>
    </row>
    <row r="62" spans="3:9" x14ac:dyDescent="0.25">
      <c r="C62" s="267" t="s">
        <v>431</v>
      </c>
      <c r="D62" s="284">
        <v>148760893</v>
      </c>
      <c r="E62" s="284">
        <v>345800258</v>
      </c>
      <c r="F62" s="284">
        <v>15460468.289999999</v>
      </c>
      <c r="G62" s="284">
        <v>11039325.51</v>
      </c>
      <c r="H62" s="285">
        <f t="shared" si="0"/>
        <v>-4421142.7799999993</v>
      </c>
      <c r="I62" s="286">
        <f t="shared" si="1"/>
        <v>-0.28596435095433964</v>
      </c>
    </row>
    <row r="63" spans="3:9" x14ac:dyDescent="0.25">
      <c r="C63" s="267" t="s">
        <v>94</v>
      </c>
      <c r="D63" s="284">
        <v>1000000</v>
      </c>
      <c r="E63" s="284">
        <v>1000000</v>
      </c>
      <c r="F63" s="284">
        <v>6692000</v>
      </c>
      <c r="G63" s="284">
        <v>0</v>
      </c>
      <c r="H63" s="285">
        <f t="shared" si="0"/>
        <v>-6692000</v>
      </c>
      <c r="I63" s="286">
        <f t="shared" si="1"/>
        <v>-1</v>
      </c>
    </row>
    <row r="64" spans="3:9" x14ac:dyDescent="0.25">
      <c r="C64" s="280" t="s">
        <v>438</v>
      </c>
      <c r="D64" s="281">
        <v>697956452</v>
      </c>
      <c r="E64" s="281">
        <v>1736295441.2</v>
      </c>
      <c r="F64" s="281">
        <v>223573969.43000001</v>
      </c>
      <c r="G64" s="281">
        <v>309367543.88999999</v>
      </c>
      <c r="H64" s="282">
        <f t="shared" si="0"/>
        <v>85793574.459999979</v>
      </c>
      <c r="I64" s="283">
        <f t="shared" si="1"/>
        <v>0.3837368664998434</v>
      </c>
    </row>
    <row r="65" spans="3:9" x14ac:dyDescent="0.25">
      <c r="C65" s="267" t="s">
        <v>428</v>
      </c>
      <c r="D65" s="284">
        <v>0</v>
      </c>
      <c r="E65" s="284">
        <v>8780636.2100000009</v>
      </c>
      <c r="F65" s="284">
        <v>0</v>
      </c>
      <c r="G65" s="284">
        <v>0</v>
      </c>
      <c r="H65" s="285">
        <f t="shared" si="0"/>
        <v>0</v>
      </c>
      <c r="I65" s="286" t="str">
        <f t="shared" si="1"/>
        <v>0.0%</v>
      </c>
    </row>
    <row r="66" spans="3:9" x14ac:dyDescent="0.25">
      <c r="C66" s="267" t="s">
        <v>86</v>
      </c>
      <c r="D66" s="284">
        <v>0</v>
      </c>
      <c r="E66" s="284">
        <v>356910515.07999998</v>
      </c>
      <c r="F66" s="284">
        <v>0</v>
      </c>
      <c r="G66" s="284">
        <v>0</v>
      </c>
      <c r="H66" s="285">
        <f t="shared" si="0"/>
        <v>0</v>
      </c>
      <c r="I66" s="286" t="str">
        <f t="shared" si="1"/>
        <v>0.0%</v>
      </c>
    </row>
    <row r="67" spans="3:9" x14ac:dyDescent="0.25">
      <c r="C67" s="267" t="s">
        <v>124</v>
      </c>
      <c r="D67" s="284">
        <v>363303217</v>
      </c>
      <c r="E67" s="284">
        <v>1091247880</v>
      </c>
      <c r="F67" s="284">
        <v>210522598.06</v>
      </c>
      <c r="G67" s="284">
        <v>300526744.63999999</v>
      </c>
      <c r="H67" s="285">
        <f t="shared" si="0"/>
        <v>90004146.579999983</v>
      </c>
      <c r="I67" s="286">
        <f t="shared" si="1"/>
        <v>0.42752724605055625</v>
      </c>
    </row>
    <row r="68" spans="3:9" x14ac:dyDescent="0.25">
      <c r="C68" s="267" t="s">
        <v>141</v>
      </c>
      <c r="D68" s="284">
        <v>231053125</v>
      </c>
      <c r="E68" s="284">
        <v>85495614</v>
      </c>
      <c r="F68" s="284">
        <v>0</v>
      </c>
      <c r="G68" s="284">
        <v>0</v>
      </c>
      <c r="H68" s="285">
        <f t="shared" si="0"/>
        <v>0</v>
      </c>
      <c r="I68" s="286" t="str">
        <f t="shared" si="1"/>
        <v>0.0%</v>
      </c>
    </row>
    <row r="69" spans="3:9" x14ac:dyDescent="0.25">
      <c r="C69" s="267" t="s">
        <v>429</v>
      </c>
      <c r="D69" s="284">
        <v>0</v>
      </c>
      <c r="E69" s="284">
        <v>7508927.25</v>
      </c>
      <c r="F69" s="284">
        <v>0</v>
      </c>
      <c r="G69" s="284">
        <v>0</v>
      </c>
      <c r="H69" s="285">
        <f t="shared" si="0"/>
        <v>0</v>
      </c>
      <c r="I69" s="286" t="str">
        <f t="shared" si="1"/>
        <v>0.0%</v>
      </c>
    </row>
    <row r="70" spans="3:9" x14ac:dyDescent="0.25">
      <c r="C70" s="267" t="s">
        <v>430</v>
      </c>
      <c r="D70" s="284">
        <v>0</v>
      </c>
      <c r="E70" s="284">
        <v>47280901.659999996</v>
      </c>
      <c r="F70" s="284">
        <v>0</v>
      </c>
      <c r="G70" s="284">
        <v>0</v>
      </c>
      <c r="H70" s="285">
        <f t="shared" si="0"/>
        <v>0</v>
      </c>
      <c r="I70" s="286" t="str">
        <f t="shared" si="1"/>
        <v>0.0%</v>
      </c>
    </row>
    <row r="71" spans="3:9" x14ac:dyDescent="0.25">
      <c r="C71" s="267" t="s">
        <v>431</v>
      </c>
      <c r="D71" s="284">
        <v>103600110</v>
      </c>
      <c r="E71" s="284">
        <v>139070967</v>
      </c>
      <c r="F71" s="284">
        <v>13051371.369999999</v>
      </c>
      <c r="G71" s="284">
        <v>8840799.25</v>
      </c>
      <c r="H71" s="285">
        <f t="shared" si="0"/>
        <v>-4210572.1199999992</v>
      </c>
      <c r="I71" s="286">
        <f t="shared" si="1"/>
        <v>-0.3226153023029027</v>
      </c>
    </row>
    <row r="72" spans="3:9" x14ac:dyDescent="0.25">
      <c r="C72" s="280" t="s">
        <v>439</v>
      </c>
      <c r="D72" s="281">
        <v>669417077</v>
      </c>
      <c r="E72" s="281">
        <v>1210361158.4999998</v>
      </c>
      <c r="F72" s="281">
        <v>125266568.75</v>
      </c>
      <c r="G72" s="281">
        <v>63861573.770000003</v>
      </c>
      <c r="H72" s="282">
        <f t="shared" si="0"/>
        <v>-61404994.979999997</v>
      </c>
      <c r="I72" s="283">
        <f t="shared" si="1"/>
        <v>-0.49019459535567422</v>
      </c>
    </row>
    <row r="73" spans="3:9" x14ac:dyDescent="0.25">
      <c r="C73" s="267" t="s">
        <v>84</v>
      </c>
      <c r="D73" s="284">
        <v>0</v>
      </c>
      <c r="E73" s="284">
        <v>127845092.56999993</v>
      </c>
      <c r="F73" s="284">
        <v>5591669.9199999999</v>
      </c>
      <c r="G73" s="284">
        <v>27254128.300000001</v>
      </c>
      <c r="H73" s="285">
        <f t="shared" si="0"/>
        <v>21662458.380000003</v>
      </c>
      <c r="I73" s="286">
        <f t="shared" si="1"/>
        <v>3.8740588571794672</v>
      </c>
    </row>
    <row r="74" spans="3:9" x14ac:dyDescent="0.25">
      <c r="C74" s="267" t="s">
        <v>86</v>
      </c>
      <c r="D74" s="284">
        <v>0</v>
      </c>
      <c r="E74" s="284">
        <v>314200627.83999997</v>
      </c>
      <c r="F74" s="284">
        <v>0</v>
      </c>
      <c r="G74" s="284">
        <v>0</v>
      </c>
      <c r="H74" s="285">
        <f t="shared" si="0"/>
        <v>0</v>
      </c>
      <c r="I74" s="286" t="str">
        <f t="shared" si="1"/>
        <v>0.0%</v>
      </c>
    </row>
    <row r="75" spans="3:9" x14ac:dyDescent="0.25">
      <c r="C75" s="267" t="s">
        <v>124</v>
      </c>
      <c r="D75" s="284">
        <v>324709450</v>
      </c>
      <c r="E75" s="284">
        <v>450029269</v>
      </c>
      <c r="F75" s="284">
        <v>112627422.89999999</v>
      </c>
      <c r="G75" s="284">
        <v>14773618.199999999</v>
      </c>
      <c r="H75" s="285">
        <f t="shared" si="0"/>
        <v>-97853804.699999988</v>
      </c>
      <c r="I75" s="286">
        <f t="shared" si="1"/>
        <v>-0.86882752157867227</v>
      </c>
    </row>
    <row r="76" spans="3:9" x14ac:dyDescent="0.25">
      <c r="C76" s="267" t="s">
        <v>130</v>
      </c>
      <c r="D76" s="284">
        <v>161617278</v>
      </c>
      <c r="E76" s="284">
        <v>36286145.569999985</v>
      </c>
      <c r="F76" s="284">
        <v>0</v>
      </c>
      <c r="G76" s="284">
        <v>1270258.52</v>
      </c>
      <c r="H76" s="285">
        <f t="shared" si="0"/>
        <v>1270258.52</v>
      </c>
      <c r="I76" s="286" t="str">
        <f t="shared" si="1"/>
        <v>0.0%</v>
      </c>
    </row>
    <row r="77" spans="3:9" x14ac:dyDescent="0.25">
      <c r="C77" s="267" t="s">
        <v>141</v>
      </c>
      <c r="D77" s="284">
        <v>70588415</v>
      </c>
      <c r="E77" s="284">
        <v>50467095</v>
      </c>
      <c r="F77" s="284">
        <v>0</v>
      </c>
      <c r="G77" s="284">
        <v>17065190.859999999</v>
      </c>
      <c r="H77" s="285">
        <f t="shared" si="0"/>
        <v>17065190.859999999</v>
      </c>
      <c r="I77" s="286" t="str">
        <f t="shared" si="1"/>
        <v>0.0%</v>
      </c>
    </row>
    <row r="78" spans="3:9" x14ac:dyDescent="0.25">
      <c r="C78" s="267" t="s">
        <v>429</v>
      </c>
      <c r="D78" s="284">
        <v>117414</v>
      </c>
      <c r="E78" s="284">
        <v>1821135.64</v>
      </c>
      <c r="F78" s="284">
        <v>2289877.5299999998</v>
      </c>
      <c r="G78" s="284">
        <v>0</v>
      </c>
      <c r="H78" s="285">
        <f t="shared" si="0"/>
        <v>-2289877.5299999998</v>
      </c>
      <c r="I78" s="286">
        <f t="shared" si="1"/>
        <v>-1</v>
      </c>
    </row>
    <row r="79" spans="3:9" x14ac:dyDescent="0.25">
      <c r="C79" s="267" t="s">
        <v>430</v>
      </c>
      <c r="D79" s="284">
        <v>32037047</v>
      </c>
      <c r="E79" s="284">
        <v>122113707.88</v>
      </c>
      <c r="F79" s="284">
        <v>268136.93</v>
      </c>
      <c r="G79" s="284">
        <v>0</v>
      </c>
      <c r="H79" s="285">
        <f t="shared" ref="H79:H142" si="2">G79-F79</f>
        <v>-268136.93</v>
      </c>
      <c r="I79" s="286">
        <f t="shared" ref="I79:I142" si="3">IFERROR(H79/F79,"0.0%")</f>
        <v>-1</v>
      </c>
    </row>
    <row r="80" spans="3:9" x14ac:dyDescent="0.25">
      <c r="C80" s="267" t="s">
        <v>431</v>
      </c>
      <c r="D80" s="284">
        <v>80347473</v>
      </c>
      <c r="E80" s="284">
        <v>107598085</v>
      </c>
      <c r="F80" s="284">
        <v>4489461.47</v>
      </c>
      <c r="G80" s="284">
        <v>3498377.89</v>
      </c>
      <c r="H80" s="285">
        <f t="shared" si="2"/>
        <v>-991083.57999999961</v>
      </c>
      <c r="I80" s="286">
        <f t="shared" si="3"/>
        <v>-0.22075778723633854</v>
      </c>
    </row>
    <row r="81" spans="3:9" x14ac:dyDescent="0.25">
      <c r="C81" s="280" t="s">
        <v>440</v>
      </c>
      <c r="D81" s="281">
        <v>5698034557</v>
      </c>
      <c r="E81" s="281">
        <v>7481761992.920001</v>
      </c>
      <c r="F81" s="281">
        <v>289411446.92000002</v>
      </c>
      <c r="G81" s="281">
        <v>647170637.50999999</v>
      </c>
      <c r="H81" s="282">
        <f t="shared" si="2"/>
        <v>357759190.58999997</v>
      </c>
      <c r="I81" s="283">
        <f t="shared" si="3"/>
        <v>1.2361611622393527</v>
      </c>
    </row>
    <row r="82" spans="3:9" x14ac:dyDescent="0.25">
      <c r="C82" s="280" t="s">
        <v>441</v>
      </c>
      <c r="D82" s="281">
        <v>3319558086</v>
      </c>
      <c r="E82" s="281">
        <v>3601512108.5400004</v>
      </c>
      <c r="F82" s="281">
        <v>190086415.89000002</v>
      </c>
      <c r="G82" s="281">
        <v>119924098.05999999</v>
      </c>
      <c r="H82" s="282">
        <f t="shared" si="2"/>
        <v>-70162317.830000028</v>
      </c>
      <c r="I82" s="283">
        <f t="shared" si="3"/>
        <v>-0.3691074793613966</v>
      </c>
    </row>
    <row r="83" spans="3:9" x14ac:dyDescent="0.25">
      <c r="C83" s="267" t="s">
        <v>428</v>
      </c>
      <c r="D83" s="284">
        <v>0</v>
      </c>
      <c r="E83" s="284">
        <v>2795903.55</v>
      </c>
      <c r="F83" s="284">
        <v>0</v>
      </c>
      <c r="G83" s="284">
        <v>0</v>
      </c>
      <c r="H83" s="285">
        <f t="shared" si="2"/>
        <v>0</v>
      </c>
      <c r="I83" s="286" t="str">
        <f t="shared" si="3"/>
        <v>0.0%</v>
      </c>
    </row>
    <row r="84" spans="3:9" x14ac:dyDescent="0.25">
      <c r="C84" s="267" t="s">
        <v>86</v>
      </c>
      <c r="D84" s="284">
        <v>0</v>
      </c>
      <c r="E84" s="284">
        <v>32707745.420000002</v>
      </c>
      <c r="F84" s="284">
        <v>7105494.6399999997</v>
      </c>
      <c r="G84" s="284">
        <v>0</v>
      </c>
      <c r="H84" s="285">
        <f t="shared" si="2"/>
        <v>-7105494.6399999997</v>
      </c>
      <c r="I84" s="286">
        <f t="shared" si="3"/>
        <v>-1</v>
      </c>
    </row>
    <row r="85" spans="3:9" x14ac:dyDescent="0.25">
      <c r="C85" s="267" t="s">
        <v>124</v>
      </c>
      <c r="D85" s="284">
        <v>1275182880</v>
      </c>
      <c r="E85" s="284">
        <v>1329951547.2</v>
      </c>
      <c r="F85" s="284">
        <v>116965959.30000001</v>
      </c>
      <c r="G85" s="284">
        <v>106662939.50999999</v>
      </c>
      <c r="H85" s="285">
        <f t="shared" si="2"/>
        <v>-10303019.790000021</v>
      </c>
      <c r="I85" s="286">
        <f t="shared" si="3"/>
        <v>-8.8085626379332579E-2</v>
      </c>
    </row>
    <row r="86" spans="3:9" x14ac:dyDescent="0.25">
      <c r="C86" s="267" t="s">
        <v>130</v>
      </c>
      <c r="D86" s="284">
        <v>96929844</v>
      </c>
      <c r="E86" s="284">
        <v>96929844</v>
      </c>
      <c r="F86" s="284">
        <v>0</v>
      </c>
      <c r="G86" s="284">
        <v>0</v>
      </c>
      <c r="H86" s="285">
        <f t="shared" si="2"/>
        <v>0</v>
      </c>
      <c r="I86" s="286" t="str">
        <f t="shared" si="3"/>
        <v>0.0%</v>
      </c>
    </row>
    <row r="87" spans="3:9" x14ac:dyDescent="0.25">
      <c r="C87" s="267" t="s">
        <v>141</v>
      </c>
      <c r="D87" s="284">
        <v>194219989</v>
      </c>
      <c r="E87" s="284">
        <v>83746452</v>
      </c>
      <c r="F87" s="284">
        <v>26848871.32</v>
      </c>
      <c r="G87" s="284">
        <v>0</v>
      </c>
      <c r="H87" s="285">
        <f t="shared" si="2"/>
        <v>-26848871.32</v>
      </c>
      <c r="I87" s="286">
        <f t="shared" si="3"/>
        <v>-1</v>
      </c>
    </row>
    <row r="88" spans="3:9" x14ac:dyDescent="0.25">
      <c r="C88" s="267" t="s">
        <v>429</v>
      </c>
      <c r="D88" s="284">
        <v>815426896</v>
      </c>
      <c r="E88" s="284">
        <v>991724226.34000003</v>
      </c>
      <c r="F88" s="284">
        <v>0</v>
      </c>
      <c r="G88" s="284">
        <v>0</v>
      </c>
      <c r="H88" s="285">
        <f t="shared" si="2"/>
        <v>0</v>
      </c>
      <c r="I88" s="286" t="str">
        <f t="shared" si="3"/>
        <v>0.0%</v>
      </c>
    </row>
    <row r="89" spans="3:9" x14ac:dyDescent="0.25">
      <c r="C89" s="267" t="s">
        <v>92</v>
      </c>
      <c r="D89" s="284">
        <v>755258653</v>
      </c>
      <c r="E89" s="284">
        <v>890898015</v>
      </c>
      <c r="F89" s="284">
        <v>38241287.75</v>
      </c>
      <c r="G89" s="284">
        <v>13261158.550000001</v>
      </c>
      <c r="H89" s="285">
        <f t="shared" si="2"/>
        <v>-24980129.199999999</v>
      </c>
      <c r="I89" s="286">
        <f t="shared" si="3"/>
        <v>-0.65322405885769363</v>
      </c>
    </row>
    <row r="90" spans="3:9" x14ac:dyDescent="0.25">
      <c r="C90" s="267" t="s">
        <v>430</v>
      </c>
      <c r="D90" s="284">
        <v>0</v>
      </c>
      <c r="E90" s="284">
        <v>27667889.030000001</v>
      </c>
      <c r="F90" s="284">
        <v>0</v>
      </c>
      <c r="G90" s="284">
        <v>0</v>
      </c>
      <c r="H90" s="285">
        <f t="shared" si="2"/>
        <v>0</v>
      </c>
      <c r="I90" s="286" t="str">
        <f t="shared" si="3"/>
        <v>0.0%</v>
      </c>
    </row>
    <row r="91" spans="3:9" x14ac:dyDescent="0.25">
      <c r="C91" s="267" t="s">
        <v>431</v>
      </c>
      <c r="D91" s="284">
        <v>182539824</v>
      </c>
      <c r="E91" s="284">
        <v>145090486</v>
      </c>
      <c r="F91" s="284">
        <v>924802.88</v>
      </c>
      <c r="G91" s="284">
        <v>0</v>
      </c>
      <c r="H91" s="285">
        <f t="shared" si="2"/>
        <v>-924802.88</v>
      </c>
      <c r="I91" s="286">
        <f t="shared" si="3"/>
        <v>-1</v>
      </c>
    </row>
    <row r="92" spans="3:9" x14ac:dyDescent="0.25">
      <c r="C92" s="280" t="s">
        <v>442</v>
      </c>
      <c r="D92" s="281">
        <v>615439823</v>
      </c>
      <c r="E92" s="281">
        <v>2230590198.0699997</v>
      </c>
      <c r="F92" s="281">
        <v>58062691.25</v>
      </c>
      <c r="G92" s="281">
        <v>352878372.33999997</v>
      </c>
      <c r="H92" s="282">
        <f t="shared" si="2"/>
        <v>294815681.08999997</v>
      </c>
      <c r="I92" s="283">
        <f t="shared" si="3"/>
        <v>5.0775407536763115</v>
      </c>
    </row>
    <row r="93" spans="3:9" x14ac:dyDescent="0.25">
      <c r="C93" s="267" t="s">
        <v>428</v>
      </c>
      <c r="D93" s="284">
        <v>0</v>
      </c>
      <c r="E93" s="284">
        <v>10620445.439999999</v>
      </c>
      <c r="F93" s="284">
        <v>0</v>
      </c>
      <c r="G93" s="284">
        <v>0</v>
      </c>
      <c r="H93" s="285">
        <f t="shared" si="2"/>
        <v>0</v>
      </c>
      <c r="I93" s="286" t="str">
        <f t="shared" si="3"/>
        <v>0.0%</v>
      </c>
    </row>
    <row r="94" spans="3:9" x14ac:dyDescent="0.25">
      <c r="C94" s="267" t="s">
        <v>86</v>
      </c>
      <c r="D94" s="284">
        <v>17799510</v>
      </c>
      <c r="E94" s="284">
        <v>17799510</v>
      </c>
      <c r="F94" s="284">
        <v>0</v>
      </c>
      <c r="G94" s="284">
        <v>0</v>
      </c>
      <c r="H94" s="285">
        <f t="shared" si="2"/>
        <v>0</v>
      </c>
      <c r="I94" s="286" t="str">
        <f t="shared" si="3"/>
        <v>0.0%</v>
      </c>
    </row>
    <row r="95" spans="3:9" x14ac:dyDescent="0.25">
      <c r="C95" s="267" t="s">
        <v>124</v>
      </c>
      <c r="D95" s="284">
        <v>281374671</v>
      </c>
      <c r="E95" s="284">
        <v>1998749481</v>
      </c>
      <c r="F95" s="284">
        <v>52973073.270000003</v>
      </c>
      <c r="G95" s="284">
        <v>352878372.33999997</v>
      </c>
      <c r="H95" s="285">
        <f t="shared" si="2"/>
        <v>299905299.06999999</v>
      </c>
      <c r="I95" s="286">
        <f t="shared" si="3"/>
        <v>5.6614668652770801</v>
      </c>
    </row>
    <row r="96" spans="3:9" x14ac:dyDescent="0.25">
      <c r="C96" s="267" t="s">
        <v>433</v>
      </c>
      <c r="D96" s="284">
        <v>19453332</v>
      </c>
      <c r="E96" s="284">
        <v>40182208.370000005</v>
      </c>
      <c r="F96" s="284">
        <v>0</v>
      </c>
      <c r="G96" s="284">
        <v>0</v>
      </c>
      <c r="H96" s="285">
        <f t="shared" si="2"/>
        <v>0</v>
      </c>
      <c r="I96" s="286" t="str">
        <f t="shared" si="3"/>
        <v>0.0%</v>
      </c>
    </row>
    <row r="97" spans="3:9" x14ac:dyDescent="0.25">
      <c r="C97" s="267" t="s">
        <v>130</v>
      </c>
      <c r="D97" s="284">
        <v>6957845</v>
      </c>
      <c r="E97" s="284">
        <v>6957845</v>
      </c>
      <c r="F97" s="284">
        <v>0</v>
      </c>
      <c r="G97" s="284">
        <v>0</v>
      </c>
      <c r="H97" s="285">
        <f t="shared" si="2"/>
        <v>0</v>
      </c>
      <c r="I97" s="286" t="str">
        <f t="shared" si="3"/>
        <v>0.0%</v>
      </c>
    </row>
    <row r="98" spans="3:9" x14ac:dyDescent="0.25">
      <c r="C98" s="267" t="s">
        <v>141</v>
      </c>
      <c r="D98" s="284">
        <v>147537351</v>
      </c>
      <c r="E98" s="284">
        <v>55305562</v>
      </c>
      <c r="F98" s="284">
        <v>0</v>
      </c>
      <c r="G98" s="284">
        <v>0</v>
      </c>
      <c r="H98" s="285">
        <f t="shared" si="2"/>
        <v>0</v>
      </c>
      <c r="I98" s="286" t="str">
        <f t="shared" si="3"/>
        <v>0.0%</v>
      </c>
    </row>
    <row r="99" spans="3:9" x14ac:dyDescent="0.25">
      <c r="C99" s="267" t="s">
        <v>429</v>
      </c>
      <c r="D99" s="284">
        <v>7203181</v>
      </c>
      <c r="E99" s="284">
        <v>0</v>
      </c>
      <c r="F99" s="284">
        <v>0</v>
      </c>
      <c r="G99" s="284">
        <v>0</v>
      </c>
      <c r="H99" s="285">
        <f t="shared" si="2"/>
        <v>0</v>
      </c>
      <c r="I99" s="286" t="str">
        <f t="shared" si="3"/>
        <v>0.0%</v>
      </c>
    </row>
    <row r="100" spans="3:9" x14ac:dyDescent="0.25">
      <c r="C100" s="267" t="s">
        <v>430</v>
      </c>
      <c r="D100" s="284">
        <v>0</v>
      </c>
      <c r="E100" s="284">
        <v>13117579.26</v>
      </c>
      <c r="F100" s="284">
        <v>0</v>
      </c>
      <c r="G100" s="284">
        <v>0</v>
      </c>
      <c r="H100" s="285">
        <f t="shared" si="2"/>
        <v>0</v>
      </c>
      <c r="I100" s="286" t="str">
        <f t="shared" si="3"/>
        <v>0.0%</v>
      </c>
    </row>
    <row r="101" spans="3:9" x14ac:dyDescent="0.25">
      <c r="C101" s="267" t="s">
        <v>431</v>
      </c>
      <c r="D101" s="284">
        <v>135113933</v>
      </c>
      <c r="E101" s="284">
        <v>87857567</v>
      </c>
      <c r="F101" s="284">
        <v>5089617.9800000004</v>
      </c>
      <c r="G101" s="284">
        <v>0</v>
      </c>
      <c r="H101" s="285">
        <f t="shared" si="2"/>
        <v>-5089617.9800000004</v>
      </c>
      <c r="I101" s="286">
        <f t="shared" si="3"/>
        <v>-1</v>
      </c>
    </row>
    <row r="102" spans="3:9" x14ac:dyDescent="0.25">
      <c r="C102" s="280" t="s">
        <v>443</v>
      </c>
      <c r="D102" s="281">
        <v>554717737</v>
      </c>
      <c r="E102" s="281">
        <v>595739703.51999998</v>
      </c>
      <c r="F102" s="281">
        <v>5140729.6900000004</v>
      </c>
      <c r="G102" s="281">
        <v>10707174.690000001</v>
      </c>
      <c r="H102" s="282">
        <f t="shared" si="2"/>
        <v>5566445.0000000009</v>
      </c>
      <c r="I102" s="283">
        <f t="shared" si="3"/>
        <v>1.0828122339962989</v>
      </c>
    </row>
    <row r="103" spans="3:9" x14ac:dyDescent="0.25">
      <c r="C103" s="267" t="s">
        <v>84</v>
      </c>
      <c r="D103" s="284">
        <v>0</v>
      </c>
      <c r="E103" s="284">
        <v>0</v>
      </c>
      <c r="F103" s="284">
        <v>0</v>
      </c>
      <c r="G103" s="284">
        <v>0</v>
      </c>
      <c r="H103" s="285">
        <f t="shared" si="2"/>
        <v>0</v>
      </c>
      <c r="I103" s="286" t="str">
        <f t="shared" si="3"/>
        <v>0.0%</v>
      </c>
    </row>
    <row r="104" spans="3:9" x14ac:dyDescent="0.25">
      <c r="C104" s="267" t="s">
        <v>428</v>
      </c>
      <c r="D104" s="284">
        <v>0</v>
      </c>
      <c r="E104" s="284">
        <v>8895750.7300000004</v>
      </c>
      <c r="F104" s="284">
        <v>0</v>
      </c>
      <c r="G104" s="284">
        <v>0</v>
      </c>
      <c r="H104" s="285">
        <f t="shared" si="2"/>
        <v>0</v>
      </c>
      <c r="I104" s="286" t="str">
        <f t="shared" si="3"/>
        <v>0.0%</v>
      </c>
    </row>
    <row r="105" spans="3:9" x14ac:dyDescent="0.25">
      <c r="C105" s="267" t="s">
        <v>86</v>
      </c>
      <c r="D105" s="284">
        <v>0</v>
      </c>
      <c r="E105" s="284">
        <v>11211743.84</v>
      </c>
      <c r="F105" s="284">
        <v>0</v>
      </c>
      <c r="G105" s="284">
        <v>0</v>
      </c>
      <c r="H105" s="285">
        <f t="shared" si="2"/>
        <v>0</v>
      </c>
      <c r="I105" s="286" t="str">
        <f t="shared" si="3"/>
        <v>0.0%</v>
      </c>
    </row>
    <row r="106" spans="3:9" x14ac:dyDescent="0.25">
      <c r="C106" s="267" t="s">
        <v>124</v>
      </c>
      <c r="D106" s="284">
        <v>423853680</v>
      </c>
      <c r="E106" s="284">
        <v>397853680</v>
      </c>
      <c r="F106" s="284">
        <v>1612611.7</v>
      </c>
      <c r="G106" s="284">
        <v>1508000</v>
      </c>
      <c r="H106" s="285">
        <f t="shared" si="2"/>
        <v>-104611.69999999995</v>
      </c>
      <c r="I106" s="286">
        <f t="shared" si="3"/>
        <v>-6.4870979170001036E-2</v>
      </c>
    </row>
    <row r="107" spans="3:9" x14ac:dyDescent="0.25">
      <c r="C107" s="267" t="s">
        <v>433</v>
      </c>
      <c r="D107" s="284">
        <v>0</v>
      </c>
      <c r="E107" s="284">
        <v>6413858.6799999997</v>
      </c>
      <c r="F107" s="284">
        <v>0</v>
      </c>
      <c r="G107" s="284">
        <v>0</v>
      </c>
      <c r="H107" s="285">
        <f t="shared" si="2"/>
        <v>0</v>
      </c>
      <c r="I107" s="286" t="str">
        <f t="shared" si="3"/>
        <v>0.0%</v>
      </c>
    </row>
    <row r="108" spans="3:9" x14ac:dyDescent="0.25">
      <c r="C108" s="267" t="s">
        <v>141</v>
      </c>
      <c r="D108" s="284">
        <v>37157844</v>
      </c>
      <c r="E108" s="284">
        <v>817735</v>
      </c>
      <c r="F108" s="284">
        <v>0</v>
      </c>
      <c r="G108" s="284">
        <v>0</v>
      </c>
      <c r="H108" s="285">
        <f t="shared" si="2"/>
        <v>0</v>
      </c>
      <c r="I108" s="286" t="str">
        <f t="shared" si="3"/>
        <v>0.0%</v>
      </c>
    </row>
    <row r="109" spans="3:9" x14ac:dyDescent="0.25">
      <c r="C109" s="267" t="s">
        <v>429</v>
      </c>
      <c r="D109" s="284">
        <v>0</v>
      </c>
      <c r="E109" s="284">
        <v>3107012.2600000002</v>
      </c>
      <c r="F109" s="284">
        <v>0</v>
      </c>
      <c r="G109" s="284">
        <v>0</v>
      </c>
      <c r="H109" s="285">
        <f t="shared" si="2"/>
        <v>0</v>
      </c>
      <c r="I109" s="286" t="str">
        <f t="shared" si="3"/>
        <v>0.0%</v>
      </c>
    </row>
    <row r="110" spans="3:9" x14ac:dyDescent="0.25">
      <c r="C110" s="267" t="s">
        <v>92</v>
      </c>
      <c r="D110" s="284">
        <v>0</v>
      </c>
      <c r="E110" s="284">
        <v>9409087.1999999993</v>
      </c>
      <c r="F110" s="284">
        <v>0</v>
      </c>
      <c r="G110" s="284">
        <v>0</v>
      </c>
      <c r="H110" s="285">
        <f t="shared" si="2"/>
        <v>0</v>
      </c>
      <c r="I110" s="286" t="str">
        <f t="shared" si="3"/>
        <v>0.0%</v>
      </c>
    </row>
    <row r="111" spans="3:9" x14ac:dyDescent="0.25">
      <c r="C111" s="267" t="s">
        <v>430</v>
      </c>
      <c r="D111" s="284">
        <v>0</v>
      </c>
      <c r="E111" s="284">
        <v>52476175.810000002</v>
      </c>
      <c r="F111" s="284">
        <v>0</v>
      </c>
      <c r="G111" s="284">
        <v>4604261.78</v>
      </c>
      <c r="H111" s="285">
        <f t="shared" si="2"/>
        <v>4604261.78</v>
      </c>
      <c r="I111" s="286" t="str">
        <f t="shared" si="3"/>
        <v>0.0%</v>
      </c>
    </row>
    <row r="112" spans="3:9" x14ac:dyDescent="0.25">
      <c r="C112" s="267" t="s">
        <v>431</v>
      </c>
      <c r="D112" s="284">
        <v>93706213</v>
      </c>
      <c r="E112" s="284">
        <v>105554660</v>
      </c>
      <c r="F112" s="284">
        <v>3528117.99</v>
      </c>
      <c r="G112" s="284">
        <v>4594912.91</v>
      </c>
      <c r="H112" s="285">
        <f t="shared" si="2"/>
        <v>1066794.92</v>
      </c>
      <c r="I112" s="286">
        <f t="shared" si="3"/>
        <v>0.30236940006646429</v>
      </c>
    </row>
    <row r="113" spans="3:9" x14ac:dyDescent="0.25">
      <c r="C113" s="280" t="s">
        <v>444</v>
      </c>
      <c r="D113" s="281">
        <v>1208318911</v>
      </c>
      <c r="E113" s="281">
        <v>1053919982.7900001</v>
      </c>
      <c r="F113" s="281">
        <v>36121610.090000004</v>
      </c>
      <c r="G113" s="281">
        <v>163660992.42000002</v>
      </c>
      <c r="H113" s="282">
        <f t="shared" si="2"/>
        <v>127539382.33000001</v>
      </c>
      <c r="I113" s="283">
        <f t="shared" si="3"/>
        <v>3.5308332605391901</v>
      </c>
    </row>
    <row r="114" spans="3:9" x14ac:dyDescent="0.25">
      <c r="C114" s="267" t="s">
        <v>86</v>
      </c>
      <c r="D114" s="284">
        <v>0</v>
      </c>
      <c r="E114" s="284">
        <v>23964066.079999998</v>
      </c>
      <c r="F114" s="284">
        <v>0</v>
      </c>
      <c r="G114" s="284">
        <v>0</v>
      </c>
      <c r="H114" s="285">
        <f t="shared" si="2"/>
        <v>0</v>
      </c>
      <c r="I114" s="286" t="str">
        <f t="shared" si="3"/>
        <v>0.0%</v>
      </c>
    </row>
    <row r="115" spans="3:9" x14ac:dyDescent="0.25">
      <c r="C115" s="267" t="s">
        <v>116</v>
      </c>
      <c r="D115" s="284">
        <v>0</v>
      </c>
      <c r="E115" s="284">
        <v>0</v>
      </c>
      <c r="F115" s="284">
        <v>0</v>
      </c>
      <c r="G115" s="284">
        <v>0</v>
      </c>
      <c r="H115" s="285">
        <f t="shared" si="2"/>
        <v>0</v>
      </c>
      <c r="I115" s="286" t="str">
        <f t="shared" si="3"/>
        <v>0.0%</v>
      </c>
    </row>
    <row r="116" spans="3:9" x14ac:dyDescent="0.25">
      <c r="C116" s="267" t="s">
        <v>124</v>
      </c>
      <c r="D116" s="284">
        <v>874178030</v>
      </c>
      <c r="E116" s="284">
        <v>836882933</v>
      </c>
      <c r="F116" s="284">
        <v>17587140.199999999</v>
      </c>
      <c r="G116" s="284">
        <v>142727835</v>
      </c>
      <c r="H116" s="285">
        <f t="shared" si="2"/>
        <v>125140694.8</v>
      </c>
      <c r="I116" s="286">
        <f t="shared" si="3"/>
        <v>7.1154658106381614</v>
      </c>
    </row>
    <row r="117" spans="3:9" x14ac:dyDescent="0.25">
      <c r="C117" s="267" t="s">
        <v>433</v>
      </c>
      <c r="D117" s="284">
        <v>181879452</v>
      </c>
      <c r="E117" s="284">
        <v>27952095.470000014</v>
      </c>
      <c r="F117" s="284">
        <v>4820659.83</v>
      </c>
      <c r="G117" s="284">
        <v>0</v>
      </c>
      <c r="H117" s="285">
        <f t="shared" si="2"/>
        <v>-4820659.83</v>
      </c>
      <c r="I117" s="286">
        <f t="shared" si="3"/>
        <v>-1</v>
      </c>
    </row>
    <row r="118" spans="3:9" x14ac:dyDescent="0.25">
      <c r="C118" s="267" t="s">
        <v>130</v>
      </c>
      <c r="D118" s="284">
        <v>9358073</v>
      </c>
      <c r="E118" s="284">
        <v>11121183</v>
      </c>
      <c r="F118" s="284">
        <v>0</v>
      </c>
      <c r="G118" s="284">
        <v>9690401.3399999999</v>
      </c>
      <c r="H118" s="285">
        <f t="shared" si="2"/>
        <v>9690401.3399999999</v>
      </c>
      <c r="I118" s="286" t="str">
        <f t="shared" si="3"/>
        <v>0.0%</v>
      </c>
    </row>
    <row r="119" spans="3:9" x14ac:dyDescent="0.25">
      <c r="C119" s="267" t="s">
        <v>141</v>
      </c>
      <c r="D119" s="284">
        <v>107784880</v>
      </c>
      <c r="E119" s="284">
        <v>77784880</v>
      </c>
      <c r="F119" s="284">
        <v>0</v>
      </c>
      <c r="G119" s="284">
        <v>0</v>
      </c>
      <c r="H119" s="285">
        <f t="shared" si="2"/>
        <v>0</v>
      </c>
      <c r="I119" s="286" t="str">
        <f t="shared" si="3"/>
        <v>0.0%</v>
      </c>
    </row>
    <row r="120" spans="3:9" x14ac:dyDescent="0.25">
      <c r="C120" s="267" t="s">
        <v>92</v>
      </c>
      <c r="D120" s="284">
        <v>1000000</v>
      </c>
      <c r="E120" s="284">
        <v>1000000</v>
      </c>
      <c r="F120" s="284">
        <v>0</v>
      </c>
      <c r="G120" s="284">
        <v>0</v>
      </c>
      <c r="H120" s="285">
        <f t="shared" si="2"/>
        <v>0</v>
      </c>
      <c r="I120" s="286" t="str">
        <f t="shared" si="3"/>
        <v>0.0%</v>
      </c>
    </row>
    <row r="121" spans="3:9" x14ac:dyDescent="0.25">
      <c r="C121" s="267" t="s">
        <v>430</v>
      </c>
      <c r="D121" s="284">
        <v>4575413</v>
      </c>
      <c r="E121" s="284">
        <v>14929020.24</v>
      </c>
      <c r="F121" s="284">
        <v>2913810.06</v>
      </c>
      <c r="G121" s="284">
        <v>0</v>
      </c>
      <c r="H121" s="285">
        <f t="shared" si="2"/>
        <v>-2913810.06</v>
      </c>
      <c r="I121" s="286">
        <f t="shared" si="3"/>
        <v>-1</v>
      </c>
    </row>
    <row r="122" spans="3:9" x14ac:dyDescent="0.25">
      <c r="C122" s="267" t="s">
        <v>431</v>
      </c>
      <c r="D122" s="284">
        <v>29543063</v>
      </c>
      <c r="E122" s="284">
        <v>60285805</v>
      </c>
      <c r="F122" s="284">
        <v>10800000</v>
      </c>
      <c r="G122" s="284">
        <v>11242756.08</v>
      </c>
      <c r="H122" s="285">
        <f t="shared" si="2"/>
        <v>442756.08000000007</v>
      </c>
      <c r="I122" s="286">
        <f t="shared" si="3"/>
        <v>4.0995933333333338E-2</v>
      </c>
    </row>
    <row r="123" spans="3:9" x14ac:dyDescent="0.25">
      <c r="C123" s="280" t="s">
        <v>445</v>
      </c>
      <c r="D123" s="281">
        <v>8376756072</v>
      </c>
      <c r="E123" s="281">
        <v>9709468249.1799984</v>
      </c>
      <c r="F123" s="281">
        <v>892526934.66999984</v>
      </c>
      <c r="G123" s="281">
        <v>575059693.1500001</v>
      </c>
      <c r="H123" s="282">
        <f t="shared" si="2"/>
        <v>-317467241.51999974</v>
      </c>
      <c r="I123" s="283">
        <f t="shared" si="3"/>
        <v>-0.35569485825924019</v>
      </c>
    </row>
    <row r="124" spans="3:9" x14ac:dyDescent="0.25">
      <c r="C124" s="280" t="s">
        <v>446</v>
      </c>
      <c r="D124" s="281">
        <v>3238249486</v>
      </c>
      <c r="E124" s="281">
        <v>3220230656.4099998</v>
      </c>
      <c r="F124" s="281">
        <v>198614691.76999998</v>
      </c>
      <c r="G124" s="281">
        <v>205623962.19999999</v>
      </c>
      <c r="H124" s="282">
        <f t="shared" si="2"/>
        <v>7009270.4300000072</v>
      </c>
      <c r="I124" s="283">
        <f t="shared" si="3"/>
        <v>3.5290795295832851E-2</v>
      </c>
    </row>
    <row r="125" spans="3:9" x14ac:dyDescent="0.25">
      <c r="C125" s="267" t="s">
        <v>428</v>
      </c>
      <c r="D125" s="284">
        <v>1520487441</v>
      </c>
      <c r="E125" s="284">
        <v>1794357739.1999998</v>
      </c>
      <c r="F125" s="284">
        <v>20182645.32</v>
      </c>
      <c r="G125" s="284">
        <v>153471895.16</v>
      </c>
      <c r="H125" s="285">
        <f t="shared" si="2"/>
        <v>133289249.84</v>
      </c>
      <c r="I125" s="286">
        <f t="shared" si="3"/>
        <v>6.6041516226773789</v>
      </c>
    </row>
    <row r="126" spans="3:9" x14ac:dyDescent="0.25">
      <c r="C126" s="267" t="s">
        <v>124</v>
      </c>
      <c r="D126" s="284">
        <v>1531377872</v>
      </c>
      <c r="E126" s="284">
        <v>892119711</v>
      </c>
      <c r="F126" s="284">
        <v>123488530.59</v>
      </c>
      <c r="G126" s="284">
        <v>29369241</v>
      </c>
      <c r="H126" s="285">
        <f t="shared" si="2"/>
        <v>-94119289.590000004</v>
      </c>
      <c r="I126" s="286">
        <f t="shared" si="3"/>
        <v>-0.76217029338934983</v>
      </c>
    </row>
    <row r="127" spans="3:9" x14ac:dyDescent="0.25">
      <c r="C127" s="267" t="s">
        <v>141</v>
      </c>
      <c r="D127" s="284">
        <v>39493497</v>
      </c>
      <c r="E127" s="284">
        <v>193497</v>
      </c>
      <c r="F127" s="284">
        <v>0</v>
      </c>
      <c r="G127" s="284">
        <v>0</v>
      </c>
      <c r="H127" s="285">
        <f t="shared" si="2"/>
        <v>0</v>
      </c>
      <c r="I127" s="286" t="str">
        <f t="shared" si="3"/>
        <v>0.0%</v>
      </c>
    </row>
    <row r="128" spans="3:9" x14ac:dyDescent="0.25">
      <c r="C128" s="267" t="s">
        <v>429</v>
      </c>
      <c r="D128" s="284">
        <v>12480334</v>
      </c>
      <c r="E128" s="284">
        <v>14088149</v>
      </c>
      <c r="F128" s="284">
        <v>0</v>
      </c>
      <c r="G128" s="284">
        <v>0</v>
      </c>
      <c r="H128" s="285">
        <f t="shared" si="2"/>
        <v>0</v>
      </c>
      <c r="I128" s="286" t="str">
        <f t="shared" si="3"/>
        <v>0.0%</v>
      </c>
    </row>
    <row r="129" spans="3:9" x14ac:dyDescent="0.25">
      <c r="C129" s="267" t="s">
        <v>92</v>
      </c>
      <c r="D129" s="284">
        <v>52613963</v>
      </c>
      <c r="E129" s="284">
        <v>349294341.05000001</v>
      </c>
      <c r="F129" s="284">
        <v>0</v>
      </c>
      <c r="G129" s="284">
        <v>22782826.039999999</v>
      </c>
      <c r="H129" s="285">
        <f t="shared" si="2"/>
        <v>22782826.039999999</v>
      </c>
      <c r="I129" s="286" t="str">
        <f t="shared" si="3"/>
        <v>0.0%</v>
      </c>
    </row>
    <row r="130" spans="3:9" x14ac:dyDescent="0.25">
      <c r="C130" s="267" t="s">
        <v>430</v>
      </c>
      <c r="D130" s="284">
        <v>0</v>
      </c>
      <c r="E130" s="284">
        <v>44637900.159999996</v>
      </c>
      <c r="F130" s="284">
        <v>0</v>
      </c>
      <c r="G130" s="284">
        <v>0</v>
      </c>
      <c r="H130" s="285">
        <f t="shared" si="2"/>
        <v>0</v>
      </c>
      <c r="I130" s="286" t="str">
        <f t="shared" si="3"/>
        <v>0.0%</v>
      </c>
    </row>
    <row r="131" spans="3:9" x14ac:dyDescent="0.25">
      <c r="C131" s="267" t="s">
        <v>431</v>
      </c>
      <c r="D131" s="284">
        <v>81796379</v>
      </c>
      <c r="E131" s="284">
        <v>125539319</v>
      </c>
      <c r="F131" s="284">
        <v>54943515.859999999</v>
      </c>
      <c r="G131" s="284">
        <v>0</v>
      </c>
      <c r="H131" s="285">
        <f t="shared" si="2"/>
        <v>-54943515.859999999</v>
      </c>
      <c r="I131" s="286">
        <f t="shared" si="3"/>
        <v>-1</v>
      </c>
    </row>
    <row r="132" spans="3:9" x14ac:dyDescent="0.25">
      <c r="C132" s="280" t="s">
        <v>447</v>
      </c>
      <c r="D132" s="281">
        <v>3505828285</v>
      </c>
      <c r="E132" s="281">
        <v>4069233971.7799997</v>
      </c>
      <c r="F132" s="281">
        <v>597416670.71000004</v>
      </c>
      <c r="G132" s="281">
        <v>156498023.51000002</v>
      </c>
      <c r="H132" s="282">
        <f t="shared" si="2"/>
        <v>-440918647.20000005</v>
      </c>
      <c r="I132" s="283">
        <f t="shared" si="3"/>
        <v>-0.73804208823967055</v>
      </c>
    </row>
    <row r="133" spans="3:9" x14ac:dyDescent="0.25">
      <c r="C133" s="267" t="s">
        <v>428</v>
      </c>
      <c r="D133" s="284">
        <v>900000000</v>
      </c>
      <c r="E133" s="284">
        <v>1031402515.9699999</v>
      </c>
      <c r="F133" s="284">
        <v>118563820</v>
      </c>
      <c r="G133" s="284">
        <v>33681682.480000004</v>
      </c>
      <c r="H133" s="285">
        <f t="shared" si="2"/>
        <v>-84882137.519999996</v>
      </c>
      <c r="I133" s="286">
        <f t="shared" si="3"/>
        <v>-0.7159193885622106</v>
      </c>
    </row>
    <row r="134" spans="3:9" x14ac:dyDescent="0.25">
      <c r="C134" s="267" t="s">
        <v>86</v>
      </c>
      <c r="D134" s="284">
        <v>0</v>
      </c>
      <c r="E134" s="284">
        <v>19251298.57</v>
      </c>
      <c r="F134" s="284">
        <v>0</v>
      </c>
      <c r="G134" s="284">
        <v>0</v>
      </c>
      <c r="H134" s="285">
        <f t="shared" si="2"/>
        <v>0</v>
      </c>
      <c r="I134" s="286" t="str">
        <f t="shared" si="3"/>
        <v>0.0%</v>
      </c>
    </row>
    <row r="135" spans="3:9" x14ac:dyDescent="0.25">
      <c r="C135" s="267" t="s">
        <v>124</v>
      </c>
      <c r="D135" s="284">
        <v>2213341239</v>
      </c>
      <c r="E135" s="284">
        <v>2449546490</v>
      </c>
      <c r="F135" s="284">
        <v>469014930.07000005</v>
      </c>
      <c r="G135" s="284">
        <v>122007701.54000001</v>
      </c>
      <c r="H135" s="285">
        <f t="shared" si="2"/>
        <v>-347007228.53000003</v>
      </c>
      <c r="I135" s="286">
        <f t="shared" si="3"/>
        <v>-0.73986392816580382</v>
      </c>
    </row>
    <row r="136" spans="3:9" x14ac:dyDescent="0.25">
      <c r="C136" s="267" t="s">
        <v>130</v>
      </c>
      <c r="D136" s="284">
        <v>0</v>
      </c>
      <c r="E136" s="284">
        <v>87767832.789999992</v>
      </c>
      <c r="F136" s="284">
        <v>0</v>
      </c>
      <c r="G136" s="284">
        <v>808639.49</v>
      </c>
      <c r="H136" s="285">
        <f t="shared" si="2"/>
        <v>808639.49</v>
      </c>
      <c r="I136" s="286" t="str">
        <f t="shared" si="3"/>
        <v>0.0%</v>
      </c>
    </row>
    <row r="137" spans="3:9" x14ac:dyDescent="0.25">
      <c r="C137" s="267" t="s">
        <v>429</v>
      </c>
      <c r="D137" s="284">
        <v>0</v>
      </c>
      <c r="E137" s="284">
        <v>150132731.12</v>
      </c>
      <c r="F137" s="284">
        <v>0</v>
      </c>
      <c r="G137" s="284">
        <v>0</v>
      </c>
      <c r="H137" s="285">
        <f t="shared" si="2"/>
        <v>0</v>
      </c>
      <c r="I137" s="286" t="str">
        <f t="shared" si="3"/>
        <v>0.0%</v>
      </c>
    </row>
    <row r="138" spans="3:9" x14ac:dyDescent="0.25">
      <c r="C138" s="267" t="s">
        <v>92</v>
      </c>
      <c r="D138" s="284">
        <v>257769222</v>
      </c>
      <c r="E138" s="284">
        <v>260094122</v>
      </c>
      <c r="F138" s="284">
        <v>244632.35</v>
      </c>
      <c r="G138" s="284">
        <v>0</v>
      </c>
      <c r="H138" s="285">
        <f t="shared" si="2"/>
        <v>-244632.35</v>
      </c>
      <c r="I138" s="286">
        <f t="shared" si="3"/>
        <v>-1</v>
      </c>
    </row>
    <row r="139" spans="3:9" x14ac:dyDescent="0.25">
      <c r="C139" s="267" t="s">
        <v>430</v>
      </c>
      <c r="D139" s="284">
        <v>0</v>
      </c>
      <c r="E139" s="284">
        <v>18422636.329999998</v>
      </c>
      <c r="F139" s="284">
        <v>0</v>
      </c>
      <c r="G139" s="284">
        <v>0</v>
      </c>
      <c r="H139" s="285">
        <f t="shared" si="2"/>
        <v>0</v>
      </c>
      <c r="I139" s="286" t="str">
        <f t="shared" si="3"/>
        <v>0.0%</v>
      </c>
    </row>
    <row r="140" spans="3:9" x14ac:dyDescent="0.25">
      <c r="C140" s="267" t="s">
        <v>431</v>
      </c>
      <c r="D140" s="284">
        <v>134717824</v>
      </c>
      <c r="E140" s="284">
        <v>52616345</v>
      </c>
      <c r="F140" s="284">
        <v>9593288.2899999991</v>
      </c>
      <c r="G140" s="284">
        <v>0</v>
      </c>
      <c r="H140" s="285">
        <f t="shared" si="2"/>
        <v>-9593288.2899999991</v>
      </c>
      <c r="I140" s="286">
        <f t="shared" si="3"/>
        <v>-1</v>
      </c>
    </row>
    <row r="141" spans="3:9" x14ac:dyDescent="0.25">
      <c r="C141" s="280" t="s">
        <v>448</v>
      </c>
      <c r="D141" s="281">
        <v>257116454</v>
      </c>
      <c r="E141" s="281">
        <v>935854234.59000003</v>
      </c>
      <c r="F141" s="281">
        <v>54080941.350000001</v>
      </c>
      <c r="G141" s="281">
        <v>18558278.530000001</v>
      </c>
      <c r="H141" s="282">
        <f t="shared" si="2"/>
        <v>-35522662.82</v>
      </c>
      <c r="I141" s="283">
        <f t="shared" si="3"/>
        <v>-0.65684253885495647</v>
      </c>
    </row>
    <row r="142" spans="3:9" x14ac:dyDescent="0.25">
      <c r="C142" s="267" t="s">
        <v>86</v>
      </c>
      <c r="D142" s="284">
        <v>0</v>
      </c>
      <c r="E142" s="284">
        <v>236195020.24000001</v>
      </c>
      <c r="F142" s="284">
        <v>0</v>
      </c>
      <c r="G142" s="284">
        <v>0</v>
      </c>
      <c r="H142" s="285">
        <f t="shared" si="2"/>
        <v>0</v>
      </c>
      <c r="I142" s="286" t="str">
        <f t="shared" si="3"/>
        <v>0.0%</v>
      </c>
    </row>
    <row r="143" spans="3:9" x14ac:dyDescent="0.25">
      <c r="C143" s="267" t="s">
        <v>124</v>
      </c>
      <c r="D143" s="284">
        <v>117598889</v>
      </c>
      <c r="E143" s="284">
        <v>117437014</v>
      </c>
      <c r="F143" s="284">
        <v>48463989.050000004</v>
      </c>
      <c r="G143" s="284">
        <v>8694488.8000000007</v>
      </c>
      <c r="H143" s="285">
        <f t="shared" ref="H143:H206" si="4">G143-F143</f>
        <v>-39769500.25</v>
      </c>
      <c r="I143" s="286">
        <f t="shared" ref="I143:I206" si="5">IFERROR(H143/F143,"0.0%")</f>
        <v>-0.82059898554718735</v>
      </c>
    </row>
    <row r="144" spans="3:9" x14ac:dyDescent="0.25">
      <c r="C144" s="267" t="s">
        <v>130</v>
      </c>
      <c r="D144" s="284">
        <v>0</v>
      </c>
      <c r="E144" s="284">
        <v>22581624.98</v>
      </c>
      <c r="F144" s="284">
        <v>0</v>
      </c>
      <c r="G144" s="284">
        <v>639635.92000000004</v>
      </c>
      <c r="H144" s="285">
        <f t="shared" si="4"/>
        <v>639635.92000000004</v>
      </c>
      <c r="I144" s="286" t="str">
        <f t="shared" si="5"/>
        <v>0.0%</v>
      </c>
    </row>
    <row r="145" spans="3:9" x14ac:dyDescent="0.25">
      <c r="C145" s="267" t="s">
        <v>141</v>
      </c>
      <c r="D145" s="284">
        <v>5905187</v>
      </c>
      <c r="E145" s="284">
        <v>5905187</v>
      </c>
      <c r="F145" s="284">
        <v>0</v>
      </c>
      <c r="G145" s="284">
        <v>0</v>
      </c>
      <c r="H145" s="285">
        <f t="shared" si="4"/>
        <v>0</v>
      </c>
      <c r="I145" s="286" t="str">
        <f t="shared" si="5"/>
        <v>0.0%</v>
      </c>
    </row>
    <row r="146" spans="3:9" x14ac:dyDescent="0.25">
      <c r="C146" s="267" t="s">
        <v>429</v>
      </c>
      <c r="D146" s="284">
        <v>0</v>
      </c>
      <c r="E146" s="284">
        <v>0</v>
      </c>
      <c r="F146" s="284">
        <v>0</v>
      </c>
      <c r="G146" s="284">
        <v>0</v>
      </c>
      <c r="H146" s="285">
        <f t="shared" si="4"/>
        <v>0</v>
      </c>
      <c r="I146" s="286" t="str">
        <f t="shared" si="5"/>
        <v>0.0%</v>
      </c>
    </row>
    <row r="147" spans="3:9" x14ac:dyDescent="0.25">
      <c r="C147" s="267" t="s">
        <v>431</v>
      </c>
      <c r="D147" s="284">
        <v>133612378</v>
      </c>
      <c r="E147" s="284">
        <v>553735388.37</v>
      </c>
      <c r="F147" s="284">
        <v>5616952.2999999998</v>
      </c>
      <c r="G147" s="284">
        <v>9224153.8100000005</v>
      </c>
      <c r="H147" s="285">
        <f t="shared" si="4"/>
        <v>3607201.5100000007</v>
      </c>
      <c r="I147" s="286">
        <f t="shared" si="5"/>
        <v>0.64219906407252214</v>
      </c>
    </row>
    <row r="148" spans="3:9" x14ac:dyDescent="0.25">
      <c r="C148" s="280" t="s">
        <v>449</v>
      </c>
      <c r="D148" s="281">
        <v>1369718080</v>
      </c>
      <c r="E148" s="281">
        <v>1423532054.9399998</v>
      </c>
      <c r="F148" s="281">
        <v>42114230.920000002</v>
      </c>
      <c r="G148" s="281">
        <v>193643666.93000001</v>
      </c>
      <c r="H148" s="282">
        <f t="shared" si="4"/>
        <v>151529436.00999999</v>
      </c>
      <c r="I148" s="283">
        <f t="shared" si="5"/>
        <v>3.5980577752409775</v>
      </c>
    </row>
    <row r="149" spans="3:9" x14ac:dyDescent="0.25">
      <c r="C149" s="267" t="s">
        <v>428</v>
      </c>
      <c r="D149" s="284">
        <v>49672114</v>
      </c>
      <c r="E149" s="284">
        <v>2634436.6799999997</v>
      </c>
      <c r="F149" s="284">
        <v>0</v>
      </c>
      <c r="G149" s="284">
        <v>0</v>
      </c>
      <c r="H149" s="285">
        <f t="shared" si="4"/>
        <v>0</v>
      </c>
      <c r="I149" s="286" t="str">
        <f t="shared" si="5"/>
        <v>0.0%</v>
      </c>
    </row>
    <row r="150" spans="3:9" x14ac:dyDescent="0.25">
      <c r="C150" s="267" t="s">
        <v>86</v>
      </c>
      <c r="D150" s="284">
        <v>0</v>
      </c>
      <c r="E150" s="284">
        <v>4264401.4000000004</v>
      </c>
      <c r="F150" s="284">
        <v>0</v>
      </c>
      <c r="G150" s="284">
        <v>0</v>
      </c>
      <c r="H150" s="285">
        <f t="shared" si="4"/>
        <v>0</v>
      </c>
      <c r="I150" s="286" t="str">
        <f t="shared" si="5"/>
        <v>0.0%</v>
      </c>
    </row>
    <row r="151" spans="3:9" x14ac:dyDescent="0.25">
      <c r="C151" s="267" t="s">
        <v>124</v>
      </c>
      <c r="D151" s="284">
        <v>740699009</v>
      </c>
      <c r="E151" s="284">
        <v>816199009</v>
      </c>
      <c r="F151" s="284">
        <v>6817798.5</v>
      </c>
      <c r="G151" s="284">
        <v>190567760.31999999</v>
      </c>
      <c r="H151" s="285">
        <f t="shared" si="4"/>
        <v>183749961.81999999</v>
      </c>
      <c r="I151" s="286">
        <f t="shared" si="5"/>
        <v>26.951509614137173</v>
      </c>
    </row>
    <row r="152" spans="3:9" x14ac:dyDescent="0.25">
      <c r="C152" s="267" t="s">
        <v>92</v>
      </c>
      <c r="D152" s="284">
        <v>462511023</v>
      </c>
      <c r="E152" s="284">
        <v>479293295</v>
      </c>
      <c r="F152" s="284">
        <v>543588.24</v>
      </c>
      <c r="G152" s="284">
        <v>0</v>
      </c>
      <c r="H152" s="285">
        <f t="shared" si="4"/>
        <v>-543588.24</v>
      </c>
      <c r="I152" s="286">
        <f t="shared" si="5"/>
        <v>-1</v>
      </c>
    </row>
    <row r="153" spans="3:9" x14ac:dyDescent="0.25">
      <c r="C153" s="267" t="s">
        <v>430</v>
      </c>
      <c r="D153" s="284">
        <v>12315980</v>
      </c>
      <c r="E153" s="284">
        <v>28219299.859999999</v>
      </c>
      <c r="F153" s="284">
        <v>0</v>
      </c>
      <c r="G153" s="284">
        <v>0</v>
      </c>
      <c r="H153" s="285">
        <f t="shared" si="4"/>
        <v>0</v>
      </c>
      <c r="I153" s="286" t="str">
        <f t="shared" si="5"/>
        <v>0.0%</v>
      </c>
    </row>
    <row r="154" spans="3:9" x14ac:dyDescent="0.25">
      <c r="C154" s="267" t="s">
        <v>431</v>
      </c>
      <c r="D154" s="284">
        <v>104519954</v>
      </c>
      <c r="E154" s="284">
        <v>92921613</v>
      </c>
      <c r="F154" s="284">
        <v>34752844.18</v>
      </c>
      <c r="G154" s="284">
        <v>3075906.61</v>
      </c>
      <c r="H154" s="285">
        <f t="shared" si="4"/>
        <v>-31676937.57</v>
      </c>
      <c r="I154" s="286">
        <f t="shared" si="5"/>
        <v>-0.9114919459809232</v>
      </c>
    </row>
    <row r="155" spans="3:9" x14ac:dyDescent="0.25">
      <c r="C155" s="280" t="s">
        <v>435</v>
      </c>
      <c r="D155" s="281">
        <v>5843767</v>
      </c>
      <c r="E155" s="281">
        <v>60617331.460000001</v>
      </c>
      <c r="F155" s="281">
        <v>300399.92</v>
      </c>
      <c r="G155" s="281">
        <v>735761.98</v>
      </c>
      <c r="H155" s="282">
        <f t="shared" si="4"/>
        <v>435362.06</v>
      </c>
      <c r="I155" s="283">
        <f t="shared" si="5"/>
        <v>1.4492748866244705</v>
      </c>
    </row>
    <row r="156" spans="3:9" x14ac:dyDescent="0.25">
      <c r="C156" s="267" t="s">
        <v>113</v>
      </c>
      <c r="D156" s="284">
        <v>5843767</v>
      </c>
      <c r="E156" s="284">
        <v>5843767</v>
      </c>
      <c r="F156" s="284">
        <v>300399.92</v>
      </c>
      <c r="G156" s="284">
        <v>228960.9</v>
      </c>
      <c r="H156" s="285">
        <f t="shared" si="4"/>
        <v>-71439.01999999999</v>
      </c>
      <c r="I156" s="286">
        <f t="shared" si="5"/>
        <v>-0.23781304602211609</v>
      </c>
    </row>
    <row r="157" spans="3:9" x14ac:dyDescent="0.25">
      <c r="C157" s="267" t="s">
        <v>130</v>
      </c>
      <c r="D157" s="284">
        <v>0</v>
      </c>
      <c r="E157" s="284">
        <v>54773564.460000001</v>
      </c>
      <c r="F157" s="284">
        <v>0</v>
      </c>
      <c r="G157" s="284">
        <v>506801.08</v>
      </c>
      <c r="H157" s="285">
        <f t="shared" si="4"/>
        <v>506801.08</v>
      </c>
      <c r="I157" s="286" t="str">
        <f t="shared" si="5"/>
        <v>0.0%</v>
      </c>
    </row>
    <row r="158" spans="3:9" x14ac:dyDescent="0.25">
      <c r="C158" s="280" t="s">
        <v>450</v>
      </c>
      <c r="D158" s="281">
        <v>6965968498</v>
      </c>
      <c r="E158" s="281">
        <v>5834791900</v>
      </c>
      <c r="F158" s="281">
        <v>123113234.67</v>
      </c>
      <c r="G158" s="281">
        <v>588349888.15999997</v>
      </c>
      <c r="H158" s="282">
        <f t="shared" si="4"/>
        <v>465236653.48999995</v>
      </c>
      <c r="I158" s="283">
        <f t="shared" si="5"/>
        <v>3.7789329046308286</v>
      </c>
    </row>
    <row r="159" spans="3:9" x14ac:dyDescent="0.25">
      <c r="C159" s="280" t="s">
        <v>451</v>
      </c>
      <c r="D159" s="281">
        <v>568931161</v>
      </c>
      <c r="E159" s="281">
        <v>739361926</v>
      </c>
      <c r="F159" s="281">
        <v>0</v>
      </c>
      <c r="G159" s="281">
        <v>0</v>
      </c>
      <c r="H159" s="282">
        <f t="shared" si="4"/>
        <v>0</v>
      </c>
      <c r="I159" s="283" t="str">
        <f t="shared" si="5"/>
        <v>0.0%</v>
      </c>
    </row>
    <row r="160" spans="3:9" x14ac:dyDescent="0.25">
      <c r="C160" s="267" t="s">
        <v>124</v>
      </c>
      <c r="D160" s="284">
        <v>515803536</v>
      </c>
      <c r="E160" s="284">
        <v>625898936</v>
      </c>
      <c r="F160" s="284">
        <v>0</v>
      </c>
      <c r="G160" s="284">
        <v>0</v>
      </c>
      <c r="H160" s="285">
        <f t="shared" si="4"/>
        <v>0</v>
      </c>
      <c r="I160" s="286" t="str">
        <f t="shared" si="5"/>
        <v>0.0%</v>
      </c>
    </row>
    <row r="161" spans="3:9" x14ac:dyDescent="0.25">
      <c r="C161" s="267" t="s">
        <v>431</v>
      </c>
      <c r="D161" s="284">
        <v>53127625</v>
      </c>
      <c r="E161" s="284">
        <v>113462990</v>
      </c>
      <c r="F161" s="284">
        <v>0</v>
      </c>
      <c r="G161" s="284">
        <v>0</v>
      </c>
      <c r="H161" s="285">
        <f t="shared" si="4"/>
        <v>0</v>
      </c>
      <c r="I161" s="286" t="str">
        <f t="shared" si="5"/>
        <v>0.0%</v>
      </c>
    </row>
    <row r="162" spans="3:9" x14ac:dyDescent="0.25">
      <c r="C162" s="280" t="s">
        <v>452</v>
      </c>
      <c r="D162" s="281">
        <v>913162159</v>
      </c>
      <c r="E162" s="281">
        <v>1078002502.1999998</v>
      </c>
      <c r="F162" s="281">
        <v>11237319.41</v>
      </c>
      <c r="G162" s="281">
        <v>182402138.22999999</v>
      </c>
      <c r="H162" s="282">
        <f t="shared" si="4"/>
        <v>171164818.81999999</v>
      </c>
      <c r="I162" s="283">
        <f t="shared" si="5"/>
        <v>15.23181931339264</v>
      </c>
    </row>
    <row r="163" spans="3:9" x14ac:dyDescent="0.25">
      <c r="C163" s="267" t="s">
        <v>428</v>
      </c>
      <c r="D163" s="284">
        <v>50022117</v>
      </c>
      <c r="E163" s="284">
        <v>9623564</v>
      </c>
      <c r="F163" s="284">
        <v>0</v>
      </c>
      <c r="G163" s="284">
        <v>0</v>
      </c>
      <c r="H163" s="285">
        <f t="shared" si="4"/>
        <v>0</v>
      </c>
      <c r="I163" s="286" t="str">
        <f t="shared" si="5"/>
        <v>0.0%</v>
      </c>
    </row>
    <row r="164" spans="3:9" x14ac:dyDescent="0.25">
      <c r="C164" s="267" t="s">
        <v>86</v>
      </c>
      <c r="D164" s="284">
        <v>0</v>
      </c>
      <c r="E164" s="284">
        <v>133000000</v>
      </c>
      <c r="F164" s="284">
        <v>0</v>
      </c>
      <c r="G164" s="284">
        <v>0</v>
      </c>
      <c r="H164" s="285">
        <f t="shared" si="4"/>
        <v>0</v>
      </c>
      <c r="I164" s="286" t="str">
        <f t="shared" si="5"/>
        <v>0.0%</v>
      </c>
    </row>
    <row r="165" spans="3:9" x14ac:dyDescent="0.25">
      <c r="C165" s="267" t="s">
        <v>89</v>
      </c>
      <c r="D165" s="284">
        <v>8472306</v>
      </c>
      <c r="E165" s="284">
        <v>11650468</v>
      </c>
      <c r="F165" s="284">
        <v>0</v>
      </c>
      <c r="G165" s="284">
        <v>0</v>
      </c>
      <c r="H165" s="285">
        <f t="shared" si="4"/>
        <v>0</v>
      </c>
      <c r="I165" s="286" t="str">
        <f t="shared" si="5"/>
        <v>0.0%</v>
      </c>
    </row>
    <row r="166" spans="3:9" x14ac:dyDescent="0.25">
      <c r="C166" s="267" t="s">
        <v>124</v>
      </c>
      <c r="D166" s="284">
        <v>568073817</v>
      </c>
      <c r="E166" s="284">
        <v>458470135</v>
      </c>
      <c r="F166" s="284">
        <v>8280979</v>
      </c>
      <c r="G166" s="284">
        <v>166968342.68000001</v>
      </c>
      <c r="H166" s="285">
        <f t="shared" si="4"/>
        <v>158687363.68000001</v>
      </c>
      <c r="I166" s="286">
        <f t="shared" si="5"/>
        <v>19.162874785698648</v>
      </c>
    </row>
    <row r="167" spans="3:9" x14ac:dyDescent="0.25">
      <c r="C167" s="267" t="s">
        <v>433</v>
      </c>
      <c r="D167" s="284">
        <v>22494813</v>
      </c>
      <c r="E167" s="284">
        <v>74668068.560000002</v>
      </c>
      <c r="F167" s="284">
        <v>0</v>
      </c>
      <c r="G167" s="284">
        <v>10106365.73</v>
      </c>
      <c r="H167" s="285">
        <f t="shared" si="4"/>
        <v>10106365.73</v>
      </c>
      <c r="I167" s="286" t="str">
        <f t="shared" si="5"/>
        <v>0.0%</v>
      </c>
    </row>
    <row r="168" spans="3:9" x14ac:dyDescent="0.25">
      <c r="C168" s="267" t="s">
        <v>141</v>
      </c>
      <c r="D168" s="284">
        <v>18479776</v>
      </c>
      <c r="E168" s="284">
        <v>12883116</v>
      </c>
      <c r="F168" s="284">
        <v>0</v>
      </c>
      <c r="G168" s="284">
        <v>0</v>
      </c>
      <c r="H168" s="285">
        <f t="shared" si="4"/>
        <v>0</v>
      </c>
      <c r="I168" s="286" t="str">
        <f t="shared" si="5"/>
        <v>0.0%</v>
      </c>
    </row>
    <row r="169" spans="3:9" x14ac:dyDescent="0.25">
      <c r="C169" s="267" t="s">
        <v>429</v>
      </c>
      <c r="D169" s="284">
        <v>4319869</v>
      </c>
      <c r="E169" s="284">
        <v>4319869</v>
      </c>
      <c r="F169" s="284">
        <v>0</v>
      </c>
      <c r="G169" s="284">
        <v>0</v>
      </c>
      <c r="H169" s="285">
        <f t="shared" si="4"/>
        <v>0</v>
      </c>
      <c r="I169" s="286" t="str">
        <f t="shared" si="5"/>
        <v>0.0%</v>
      </c>
    </row>
    <row r="170" spans="3:9" x14ac:dyDescent="0.25">
      <c r="C170" s="267" t="s">
        <v>430</v>
      </c>
      <c r="D170" s="284">
        <v>89144552</v>
      </c>
      <c r="E170" s="284">
        <v>282242707.63999999</v>
      </c>
      <c r="F170" s="284">
        <v>0</v>
      </c>
      <c r="G170" s="284">
        <v>0</v>
      </c>
      <c r="H170" s="285">
        <f t="shared" si="4"/>
        <v>0</v>
      </c>
      <c r="I170" s="286" t="str">
        <f t="shared" si="5"/>
        <v>0.0%</v>
      </c>
    </row>
    <row r="171" spans="3:9" x14ac:dyDescent="0.25">
      <c r="C171" s="267" t="s">
        <v>431</v>
      </c>
      <c r="D171" s="284">
        <v>152154909</v>
      </c>
      <c r="E171" s="284">
        <v>91144574</v>
      </c>
      <c r="F171" s="284">
        <v>2956340.41</v>
      </c>
      <c r="G171" s="284">
        <v>5327429.82</v>
      </c>
      <c r="H171" s="285">
        <f t="shared" si="4"/>
        <v>2371089.41</v>
      </c>
      <c r="I171" s="286">
        <f t="shared" si="5"/>
        <v>0.80203531432971886</v>
      </c>
    </row>
    <row r="172" spans="3:9" x14ac:dyDescent="0.25">
      <c r="C172" s="280" t="s">
        <v>453</v>
      </c>
      <c r="D172" s="281">
        <v>4315709764</v>
      </c>
      <c r="E172" s="281">
        <v>2867299282.6099997</v>
      </c>
      <c r="F172" s="281">
        <v>61642877.859999999</v>
      </c>
      <c r="G172" s="281">
        <v>347441953.54999995</v>
      </c>
      <c r="H172" s="282">
        <f t="shared" si="4"/>
        <v>285799075.68999994</v>
      </c>
      <c r="I172" s="283">
        <f t="shared" si="5"/>
        <v>4.636368151712376</v>
      </c>
    </row>
    <row r="173" spans="3:9" x14ac:dyDescent="0.25">
      <c r="C173" s="267" t="s">
        <v>428</v>
      </c>
      <c r="D173" s="284">
        <v>24680990</v>
      </c>
      <c r="E173" s="284">
        <v>24680990</v>
      </c>
      <c r="F173" s="284">
        <v>0</v>
      </c>
      <c r="G173" s="284">
        <v>0</v>
      </c>
      <c r="H173" s="285">
        <f t="shared" si="4"/>
        <v>0</v>
      </c>
      <c r="I173" s="286" t="str">
        <f t="shared" si="5"/>
        <v>0.0%</v>
      </c>
    </row>
    <row r="174" spans="3:9" x14ac:dyDescent="0.25">
      <c r="C174" s="267" t="s">
        <v>86</v>
      </c>
      <c r="D174" s="284">
        <v>0</v>
      </c>
      <c r="E174" s="284">
        <v>6323682</v>
      </c>
      <c r="F174" s="284">
        <v>0</v>
      </c>
      <c r="G174" s="284">
        <v>0</v>
      </c>
      <c r="H174" s="285">
        <f t="shared" si="4"/>
        <v>0</v>
      </c>
      <c r="I174" s="286" t="str">
        <f t="shared" si="5"/>
        <v>0.0%</v>
      </c>
    </row>
    <row r="175" spans="3:9" x14ac:dyDescent="0.25">
      <c r="C175" s="267" t="s">
        <v>124</v>
      </c>
      <c r="D175" s="284">
        <v>1113619766</v>
      </c>
      <c r="E175" s="284">
        <v>951872804.00999999</v>
      </c>
      <c r="F175" s="284">
        <v>27051382.619999997</v>
      </c>
      <c r="G175" s="284">
        <v>34373341.969999999</v>
      </c>
      <c r="H175" s="285">
        <f t="shared" si="4"/>
        <v>7321959.3500000015</v>
      </c>
      <c r="I175" s="286">
        <f t="shared" si="5"/>
        <v>0.27066858107972014</v>
      </c>
    </row>
    <row r="176" spans="3:9" x14ac:dyDescent="0.25">
      <c r="C176" s="267" t="s">
        <v>433</v>
      </c>
      <c r="D176" s="284">
        <v>60274556</v>
      </c>
      <c r="E176" s="284">
        <v>94553203.030000001</v>
      </c>
      <c r="F176" s="284">
        <v>0</v>
      </c>
      <c r="G176" s="284">
        <v>0</v>
      </c>
      <c r="H176" s="285">
        <f t="shared" si="4"/>
        <v>0</v>
      </c>
      <c r="I176" s="286" t="str">
        <f t="shared" si="5"/>
        <v>0.0%</v>
      </c>
    </row>
    <row r="177" spans="3:9" x14ac:dyDescent="0.25">
      <c r="C177" s="267" t="s">
        <v>141</v>
      </c>
      <c r="D177" s="284">
        <v>81325021</v>
      </c>
      <c r="E177" s="284">
        <v>34970325</v>
      </c>
      <c r="F177" s="284">
        <v>23447401</v>
      </c>
      <c r="G177" s="284">
        <v>27515444.760000002</v>
      </c>
      <c r="H177" s="285">
        <f t="shared" si="4"/>
        <v>4068043.7600000016</v>
      </c>
      <c r="I177" s="286">
        <f t="shared" si="5"/>
        <v>0.17349657473764371</v>
      </c>
    </row>
    <row r="178" spans="3:9" x14ac:dyDescent="0.25">
      <c r="C178" s="267" t="s">
        <v>429</v>
      </c>
      <c r="D178" s="284">
        <v>17481828</v>
      </c>
      <c r="E178" s="284">
        <v>55055708.270000003</v>
      </c>
      <c r="F178" s="284">
        <v>0</v>
      </c>
      <c r="G178" s="284">
        <v>37264695.75</v>
      </c>
      <c r="H178" s="285">
        <f t="shared" si="4"/>
        <v>37264695.75</v>
      </c>
      <c r="I178" s="286" t="str">
        <f t="shared" si="5"/>
        <v>0.0%</v>
      </c>
    </row>
    <row r="179" spans="3:9" x14ac:dyDescent="0.25">
      <c r="C179" s="267" t="s">
        <v>92</v>
      </c>
      <c r="D179" s="284">
        <v>2681364285</v>
      </c>
      <c r="E179" s="284">
        <v>1125498794.05</v>
      </c>
      <c r="F179" s="284">
        <v>2587666.85</v>
      </c>
      <c r="G179" s="284">
        <v>170820842.53999999</v>
      </c>
      <c r="H179" s="285">
        <f t="shared" si="4"/>
        <v>168233175.69</v>
      </c>
      <c r="I179" s="286">
        <f t="shared" si="5"/>
        <v>65.013460171660043</v>
      </c>
    </row>
    <row r="180" spans="3:9" x14ac:dyDescent="0.25">
      <c r="C180" s="267" t="s">
        <v>430</v>
      </c>
      <c r="D180" s="284">
        <v>1602521</v>
      </c>
      <c r="E180" s="284">
        <v>52067713.309999995</v>
      </c>
      <c r="F180" s="284">
        <v>2966535.99</v>
      </c>
      <c r="G180" s="284">
        <v>0</v>
      </c>
      <c r="H180" s="285">
        <f t="shared" si="4"/>
        <v>-2966535.99</v>
      </c>
      <c r="I180" s="286">
        <f t="shared" si="5"/>
        <v>-1</v>
      </c>
    </row>
    <row r="181" spans="3:9" x14ac:dyDescent="0.25">
      <c r="C181" s="267" t="s">
        <v>431</v>
      </c>
      <c r="D181" s="284">
        <v>335360797</v>
      </c>
      <c r="E181" s="284">
        <v>522276062.94</v>
      </c>
      <c r="F181" s="284">
        <v>5589891.4000000004</v>
      </c>
      <c r="G181" s="284">
        <v>77467628.530000001</v>
      </c>
      <c r="H181" s="285">
        <f t="shared" si="4"/>
        <v>71877737.129999995</v>
      </c>
      <c r="I181" s="286">
        <f t="shared" si="5"/>
        <v>12.858521210268949</v>
      </c>
    </row>
    <row r="182" spans="3:9" x14ac:dyDescent="0.25">
      <c r="C182" s="280" t="s">
        <v>454</v>
      </c>
      <c r="D182" s="281">
        <v>1168165414</v>
      </c>
      <c r="E182" s="281">
        <v>1150128189.1900001</v>
      </c>
      <c r="F182" s="281">
        <v>50233037.399999999</v>
      </c>
      <c r="G182" s="281">
        <v>58505796.380000003</v>
      </c>
      <c r="H182" s="282">
        <f t="shared" si="4"/>
        <v>8272758.9800000042</v>
      </c>
      <c r="I182" s="283">
        <f t="shared" si="5"/>
        <v>0.16468761214108874</v>
      </c>
    </row>
    <row r="183" spans="3:9" x14ac:dyDescent="0.25">
      <c r="C183" s="267" t="s">
        <v>124</v>
      </c>
      <c r="D183" s="284">
        <v>776157681</v>
      </c>
      <c r="E183" s="284">
        <v>855157681</v>
      </c>
      <c r="F183" s="284">
        <v>48088763.799999997</v>
      </c>
      <c r="G183" s="284">
        <v>7457877</v>
      </c>
      <c r="H183" s="285">
        <f t="shared" si="4"/>
        <v>-40630886.799999997</v>
      </c>
      <c r="I183" s="286">
        <f t="shared" si="5"/>
        <v>-0.8449143539847036</v>
      </c>
    </row>
    <row r="184" spans="3:9" x14ac:dyDescent="0.25">
      <c r="C184" s="267" t="s">
        <v>130</v>
      </c>
      <c r="D184" s="284">
        <v>13201401</v>
      </c>
      <c r="E184" s="284">
        <v>13201401</v>
      </c>
      <c r="F184" s="284">
        <v>2144273.6</v>
      </c>
      <c r="G184" s="284">
        <v>832750</v>
      </c>
      <c r="H184" s="285">
        <f t="shared" si="4"/>
        <v>-1311523.6000000001</v>
      </c>
      <c r="I184" s="286">
        <f t="shared" si="5"/>
        <v>-0.61164004444208986</v>
      </c>
    </row>
    <row r="185" spans="3:9" x14ac:dyDescent="0.25">
      <c r="C185" s="267" t="s">
        <v>141</v>
      </c>
      <c r="D185" s="284">
        <v>356658526</v>
      </c>
      <c r="E185" s="284">
        <v>240046675</v>
      </c>
      <c r="F185" s="284">
        <v>0</v>
      </c>
      <c r="G185" s="284">
        <v>50215169.380000003</v>
      </c>
      <c r="H185" s="285">
        <f t="shared" si="4"/>
        <v>50215169.380000003</v>
      </c>
      <c r="I185" s="286" t="str">
        <f t="shared" si="5"/>
        <v>0.0%</v>
      </c>
    </row>
    <row r="186" spans="3:9" x14ac:dyDescent="0.25">
      <c r="C186" s="267" t="s">
        <v>430</v>
      </c>
      <c r="D186" s="284">
        <v>5024700</v>
      </c>
      <c r="E186" s="284">
        <v>28912554.189999998</v>
      </c>
      <c r="F186" s="284">
        <v>0</v>
      </c>
      <c r="G186" s="284">
        <v>0</v>
      </c>
      <c r="H186" s="285">
        <f t="shared" si="4"/>
        <v>0</v>
      </c>
      <c r="I186" s="286" t="str">
        <f t="shared" si="5"/>
        <v>0.0%</v>
      </c>
    </row>
    <row r="187" spans="3:9" x14ac:dyDescent="0.25">
      <c r="C187" s="267" t="s">
        <v>431</v>
      </c>
      <c r="D187" s="284">
        <v>17123106</v>
      </c>
      <c r="E187" s="284">
        <v>12809878</v>
      </c>
      <c r="F187" s="284">
        <v>0</v>
      </c>
      <c r="G187" s="284">
        <v>0</v>
      </c>
      <c r="H187" s="285">
        <f t="shared" si="4"/>
        <v>0</v>
      </c>
      <c r="I187" s="286" t="str">
        <f t="shared" si="5"/>
        <v>0.0%</v>
      </c>
    </row>
    <row r="188" spans="3:9" x14ac:dyDescent="0.25">
      <c r="C188" s="280" t="s">
        <v>455</v>
      </c>
      <c r="D188" s="281">
        <v>4770415761</v>
      </c>
      <c r="E188" s="281">
        <v>6396504751.1199999</v>
      </c>
      <c r="F188" s="281">
        <v>397183130.41000003</v>
      </c>
      <c r="G188" s="281">
        <v>122383131.63</v>
      </c>
      <c r="H188" s="282">
        <f t="shared" si="4"/>
        <v>-274799998.78000003</v>
      </c>
      <c r="I188" s="283">
        <f t="shared" si="5"/>
        <v>-0.69187228192781591</v>
      </c>
    </row>
    <row r="189" spans="3:9" x14ac:dyDescent="0.25">
      <c r="C189" s="280" t="s">
        <v>456</v>
      </c>
      <c r="D189" s="281">
        <v>629260886</v>
      </c>
      <c r="E189" s="281">
        <v>657035598.66999996</v>
      </c>
      <c r="F189" s="281">
        <v>82328628.420000002</v>
      </c>
      <c r="G189" s="281">
        <v>39061691.950000003</v>
      </c>
      <c r="H189" s="282">
        <f t="shared" si="4"/>
        <v>-43266936.469999999</v>
      </c>
      <c r="I189" s="283">
        <f t="shared" si="5"/>
        <v>-0.52553938162644298</v>
      </c>
    </row>
    <row r="190" spans="3:9" x14ac:dyDescent="0.25">
      <c r="C190" s="267" t="s">
        <v>86</v>
      </c>
      <c r="D190" s="284">
        <v>0</v>
      </c>
      <c r="E190" s="284">
        <v>130956049.19999999</v>
      </c>
      <c r="F190" s="284">
        <v>0</v>
      </c>
      <c r="G190" s="284">
        <v>0</v>
      </c>
      <c r="H190" s="285">
        <f t="shared" si="4"/>
        <v>0</v>
      </c>
      <c r="I190" s="286" t="str">
        <f t="shared" si="5"/>
        <v>0.0%</v>
      </c>
    </row>
    <row r="191" spans="3:9" x14ac:dyDescent="0.25">
      <c r="C191" s="267" t="s">
        <v>124</v>
      </c>
      <c r="D191" s="284">
        <v>243350253</v>
      </c>
      <c r="E191" s="284">
        <v>201350253</v>
      </c>
      <c r="F191" s="284">
        <v>15016918</v>
      </c>
      <c r="G191" s="284">
        <v>20750405.059999999</v>
      </c>
      <c r="H191" s="285">
        <f t="shared" si="4"/>
        <v>5733487.0599999987</v>
      </c>
      <c r="I191" s="286">
        <f t="shared" si="5"/>
        <v>0.38180184908780873</v>
      </c>
    </row>
    <row r="192" spans="3:9" x14ac:dyDescent="0.25">
      <c r="C192" s="267" t="s">
        <v>433</v>
      </c>
      <c r="D192" s="284">
        <v>0</v>
      </c>
      <c r="E192" s="284">
        <v>55985791.119999997</v>
      </c>
      <c r="F192" s="284">
        <v>0</v>
      </c>
      <c r="G192" s="284">
        <v>13380810.050000001</v>
      </c>
      <c r="H192" s="285">
        <f t="shared" si="4"/>
        <v>13380810.050000001</v>
      </c>
      <c r="I192" s="286" t="str">
        <f t="shared" si="5"/>
        <v>0.0%</v>
      </c>
    </row>
    <row r="193" spans="3:9" x14ac:dyDescent="0.25">
      <c r="C193" s="267" t="s">
        <v>141</v>
      </c>
      <c r="D193" s="284">
        <v>122937214</v>
      </c>
      <c r="E193" s="284">
        <v>20728921</v>
      </c>
      <c r="F193" s="284">
        <v>37928196.609999999</v>
      </c>
      <c r="G193" s="284">
        <v>0</v>
      </c>
      <c r="H193" s="285">
        <f t="shared" si="4"/>
        <v>-37928196.609999999</v>
      </c>
      <c r="I193" s="286">
        <f t="shared" si="5"/>
        <v>-1</v>
      </c>
    </row>
    <row r="194" spans="3:9" x14ac:dyDescent="0.25">
      <c r="C194" s="267" t="s">
        <v>429</v>
      </c>
      <c r="D194" s="284">
        <v>0</v>
      </c>
      <c r="E194" s="284">
        <v>0</v>
      </c>
      <c r="F194" s="284">
        <v>0</v>
      </c>
      <c r="G194" s="284">
        <v>0</v>
      </c>
      <c r="H194" s="285">
        <f t="shared" si="4"/>
        <v>0</v>
      </c>
      <c r="I194" s="286" t="str">
        <f t="shared" si="5"/>
        <v>0.0%</v>
      </c>
    </row>
    <row r="195" spans="3:9" x14ac:dyDescent="0.25">
      <c r="C195" s="267" t="s">
        <v>92</v>
      </c>
      <c r="D195" s="284">
        <v>0</v>
      </c>
      <c r="E195" s="284">
        <v>10914874.130000001</v>
      </c>
      <c r="F195" s="284">
        <v>0</v>
      </c>
      <c r="G195" s="284">
        <v>0</v>
      </c>
      <c r="H195" s="285">
        <f t="shared" si="4"/>
        <v>0</v>
      </c>
      <c r="I195" s="286" t="str">
        <f t="shared" si="5"/>
        <v>0.0%</v>
      </c>
    </row>
    <row r="196" spans="3:9" x14ac:dyDescent="0.25">
      <c r="C196" s="267" t="s">
        <v>430</v>
      </c>
      <c r="D196" s="284">
        <v>6875549</v>
      </c>
      <c r="E196" s="284">
        <v>25539447.219999995</v>
      </c>
      <c r="F196" s="284">
        <v>0</v>
      </c>
      <c r="G196" s="284">
        <v>0</v>
      </c>
      <c r="H196" s="285">
        <f t="shared" si="4"/>
        <v>0</v>
      </c>
      <c r="I196" s="286" t="str">
        <f t="shared" si="5"/>
        <v>0.0%</v>
      </c>
    </row>
    <row r="197" spans="3:9" x14ac:dyDescent="0.25">
      <c r="C197" s="267" t="s">
        <v>431</v>
      </c>
      <c r="D197" s="284">
        <v>256097870</v>
      </c>
      <c r="E197" s="284">
        <v>211560263</v>
      </c>
      <c r="F197" s="284">
        <v>29383513.809999999</v>
      </c>
      <c r="G197" s="284">
        <v>4930476.84</v>
      </c>
      <c r="H197" s="285">
        <f t="shared" si="4"/>
        <v>-24453036.969999999</v>
      </c>
      <c r="I197" s="286">
        <f t="shared" si="5"/>
        <v>-0.83220261293861908</v>
      </c>
    </row>
    <row r="198" spans="3:9" x14ac:dyDescent="0.25">
      <c r="C198" s="280" t="s">
        <v>457</v>
      </c>
      <c r="D198" s="281">
        <v>2154789967</v>
      </c>
      <c r="E198" s="281">
        <v>1808869910.9100001</v>
      </c>
      <c r="F198" s="281">
        <v>64322469.670000002</v>
      </c>
      <c r="G198" s="281">
        <v>27660694.109999999</v>
      </c>
      <c r="H198" s="282">
        <f t="shared" si="4"/>
        <v>-36661775.560000002</v>
      </c>
      <c r="I198" s="283">
        <f t="shared" si="5"/>
        <v>-0.56996840681164107</v>
      </c>
    </row>
    <row r="199" spans="3:9" x14ac:dyDescent="0.25">
      <c r="C199" s="267" t="s">
        <v>428</v>
      </c>
      <c r="D199" s="284">
        <v>153210871</v>
      </c>
      <c r="E199" s="284">
        <v>152985099</v>
      </c>
      <c r="F199" s="284">
        <v>0</v>
      </c>
      <c r="G199" s="284">
        <v>16969973.190000001</v>
      </c>
      <c r="H199" s="285">
        <f t="shared" si="4"/>
        <v>16969973.190000001</v>
      </c>
      <c r="I199" s="286" t="str">
        <f t="shared" si="5"/>
        <v>0.0%</v>
      </c>
    </row>
    <row r="200" spans="3:9" x14ac:dyDescent="0.25">
      <c r="C200" s="267" t="s">
        <v>86</v>
      </c>
      <c r="D200" s="284">
        <v>9096288</v>
      </c>
      <c r="E200" s="284">
        <v>320097712.66000003</v>
      </c>
      <c r="F200" s="284">
        <v>17293937.059999999</v>
      </c>
      <c r="G200" s="284">
        <v>0</v>
      </c>
      <c r="H200" s="285">
        <f t="shared" si="4"/>
        <v>-17293937.059999999</v>
      </c>
      <c r="I200" s="286">
        <f t="shared" si="5"/>
        <v>-1</v>
      </c>
    </row>
    <row r="201" spans="3:9" x14ac:dyDescent="0.25">
      <c r="C201" s="267" t="s">
        <v>113</v>
      </c>
      <c r="D201" s="284">
        <v>1000000</v>
      </c>
      <c r="E201" s="284">
        <v>56000000</v>
      </c>
      <c r="F201" s="284">
        <v>0</v>
      </c>
      <c r="G201" s="284">
        <v>0</v>
      </c>
      <c r="H201" s="285">
        <f t="shared" si="4"/>
        <v>0</v>
      </c>
      <c r="I201" s="286" t="str">
        <f t="shared" si="5"/>
        <v>0.0%</v>
      </c>
    </row>
    <row r="202" spans="3:9" x14ac:dyDescent="0.25">
      <c r="C202" s="267" t="s">
        <v>124</v>
      </c>
      <c r="D202" s="284">
        <v>1317714599</v>
      </c>
      <c r="E202" s="284">
        <v>333110366</v>
      </c>
      <c r="F202" s="284">
        <v>16296783.940000001</v>
      </c>
      <c r="G202" s="284">
        <v>3050000</v>
      </c>
      <c r="H202" s="285">
        <f t="shared" si="4"/>
        <v>-13246783.940000001</v>
      </c>
      <c r="I202" s="286">
        <f t="shared" si="5"/>
        <v>-0.81284650939539915</v>
      </c>
    </row>
    <row r="203" spans="3:9" x14ac:dyDescent="0.25">
      <c r="C203" s="267" t="s">
        <v>433</v>
      </c>
      <c r="D203" s="284">
        <v>327406263</v>
      </c>
      <c r="E203" s="284">
        <v>164994862.46000001</v>
      </c>
      <c r="F203" s="284">
        <v>12831689.75</v>
      </c>
      <c r="G203" s="284">
        <v>7640720.9199999999</v>
      </c>
      <c r="H203" s="285">
        <f t="shared" si="4"/>
        <v>-5190968.83</v>
      </c>
      <c r="I203" s="286">
        <f t="shared" si="5"/>
        <v>-0.40454288804792837</v>
      </c>
    </row>
    <row r="204" spans="3:9" x14ac:dyDescent="0.25">
      <c r="C204" s="267" t="s">
        <v>141</v>
      </c>
      <c r="D204" s="284">
        <v>103089090</v>
      </c>
      <c r="E204" s="284">
        <v>16838861</v>
      </c>
      <c r="F204" s="284">
        <v>5500000</v>
      </c>
      <c r="G204" s="284">
        <v>0</v>
      </c>
      <c r="H204" s="285">
        <f t="shared" si="4"/>
        <v>-5500000</v>
      </c>
      <c r="I204" s="286">
        <f t="shared" si="5"/>
        <v>-1</v>
      </c>
    </row>
    <row r="205" spans="3:9" x14ac:dyDescent="0.25">
      <c r="C205" s="267" t="s">
        <v>429</v>
      </c>
      <c r="D205" s="284">
        <v>42817183</v>
      </c>
      <c r="E205" s="284">
        <v>601364239.79999995</v>
      </c>
      <c r="F205" s="284">
        <v>0</v>
      </c>
      <c r="G205" s="284">
        <v>0</v>
      </c>
      <c r="H205" s="285">
        <f t="shared" si="4"/>
        <v>0</v>
      </c>
      <c r="I205" s="286" t="str">
        <f t="shared" si="5"/>
        <v>0.0%</v>
      </c>
    </row>
    <row r="206" spans="3:9" x14ac:dyDescent="0.25">
      <c r="C206" s="267" t="s">
        <v>430</v>
      </c>
      <c r="D206" s="284">
        <v>25009724</v>
      </c>
      <c r="E206" s="284">
        <v>94757037.99000001</v>
      </c>
      <c r="F206" s="284">
        <v>1151190.31</v>
      </c>
      <c r="G206" s="284">
        <v>0</v>
      </c>
      <c r="H206" s="285">
        <f t="shared" si="4"/>
        <v>-1151190.31</v>
      </c>
      <c r="I206" s="286">
        <f t="shared" si="5"/>
        <v>-1</v>
      </c>
    </row>
    <row r="207" spans="3:9" x14ac:dyDescent="0.25">
      <c r="C207" s="267" t="s">
        <v>431</v>
      </c>
      <c r="D207" s="284">
        <v>175445949</v>
      </c>
      <c r="E207" s="284">
        <v>68721732</v>
      </c>
      <c r="F207" s="284">
        <v>11248868.609999999</v>
      </c>
      <c r="G207" s="284">
        <v>0</v>
      </c>
      <c r="H207" s="285">
        <f t="shared" ref="H207:H270" si="6">G207-F207</f>
        <v>-11248868.609999999</v>
      </c>
      <c r="I207" s="286">
        <f t="shared" ref="I207:I270" si="7">IFERROR(H207/F207,"0.0%")</f>
        <v>-1</v>
      </c>
    </row>
    <row r="208" spans="3:9" x14ac:dyDescent="0.25">
      <c r="C208" s="267" t="s">
        <v>94</v>
      </c>
      <c r="D208" s="284">
        <v>0</v>
      </c>
      <c r="E208" s="284">
        <v>0</v>
      </c>
      <c r="F208" s="284">
        <v>0</v>
      </c>
      <c r="G208" s="284">
        <v>0</v>
      </c>
      <c r="H208" s="285">
        <f t="shared" si="6"/>
        <v>0</v>
      </c>
      <c r="I208" s="286" t="str">
        <f t="shared" si="7"/>
        <v>0.0%</v>
      </c>
    </row>
    <row r="209" spans="3:9" x14ac:dyDescent="0.25">
      <c r="C209" s="280" t="s">
        <v>458</v>
      </c>
      <c r="D209" s="281">
        <v>347739571</v>
      </c>
      <c r="E209" s="281">
        <v>448847148.38</v>
      </c>
      <c r="F209" s="281">
        <v>22970696.199999996</v>
      </c>
      <c r="G209" s="281">
        <v>32743530.660000004</v>
      </c>
      <c r="H209" s="282">
        <f t="shared" si="6"/>
        <v>9772834.4600000083</v>
      </c>
      <c r="I209" s="283">
        <f t="shared" si="7"/>
        <v>0.42544790000748911</v>
      </c>
    </row>
    <row r="210" spans="3:9" x14ac:dyDescent="0.25">
      <c r="C210" s="267" t="s">
        <v>428</v>
      </c>
      <c r="D210" s="284">
        <v>0</v>
      </c>
      <c r="E210" s="284">
        <v>16099318.24</v>
      </c>
      <c r="F210" s="284">
        <v>0</v>
      </c>
      <c r="G210" s="284">
        <v>0</v>
      </c>
      <c r="H210" s="285">
        <f t="shared" si="6"/>
        <v>0</v>
      </c>
      <c r="I210" s="286" t="str">
        <f t="shared" si="7"/>
        <v>0.0%</v>
      </c>
    </row>
    <row r="211" spans="3:9" x14ac:dyDescent="0.25">
      <c r="C211" s="267" t="s">
        <v>86</v>
      </c>
      <c r="D211" s="284">
        <v>0</v>
      </c>
      <c r="E211" s="284">
        <v>4777325.6100000003</v>
      </c>
      <c r="F211" s="284">
        <v>0</v>
      </c>
      <c r="G211" s="284">
        <v>0</v>
      </c>
      <c r="H211" s="285">
        <f t="shared" si="6"/>
        <v>0</v>
      </c>
      <c r="I211" s="286" t="str">
        <f t="shared" si="7"/>
        <v>0.0%</v>
      </c>
    </row>
    <row r="212" spans="3:9" x14ac:dyDescent="0.25">
      <c r="C212" s="267" t="s">
        <v>124</v>
      </c>
      <c r="D212" s="284">
        <v>236451889</v>
      </c>
      <c r="E212" s="284">
        <v>235612031</v>
      </c>
      <c r="F212" s="284">
        <v>21245850.659999996</v>
      </c>
      <c r="G212" s="284">
        <v>16488307.220000001</v>
      </c>
      <c r="H212" s="285">
        <f t="shared" si="6"/>
        <v>-4757543.4399999958</v>
      </c>
      <c r="I212" s="286">
        <f t="shared" si="7"/>
        <v>-0.22392812206654175</v>
      </c>
    </row>
    <row r="213" spans="3:9" x14ac:dyDescent="0.25">
      <c r="C213" s="267" t="s">
        <v>433</v>
      </c>
      <c r="D213" s="284">
        <v>0</v>
      </c>
      <c r="E213" s="284">
        <v>0</v>
      </c>
      <c r="F213" s="284">
        <v>0</v>
      </c>
      <c r="G213" s="284">
        <v>0</v>
      </c>
      <c r="H213" s="285">
        <f t="shared" si="6"/>
        <v>0</v>
      </c>
      <c r="I213" s="286" t="str">
        <f t="shared" si="7"/>
        <v>0.0%</v>
      </c>
    </row>
    <row r="214" spans="3:9" x14ac:dyDescent="0.25">
      <c r="C214" s="267" t="s">
        <v>141</v>
      </c>
      <c r="D214" s="284">
        <v>0</v>
      </c>
      <c r="E214" s="284">
        <v>20200000</v>
      </c>
      <c r="F214" s="284">
        <v>0</v>
      </c>
      <c r="G214" s="284">
        <v>0</v>
      </c>
      <c r="H214" s="285">
        <f t="shared" si="6"/>
        <v>0</v>
      </c>
      <c r="I214" s="286" t="str">
        <f t="shared" si="7"/>
        <v>0.0%</v>
      </c>
    </row>
    <row r="215" spans="3:9" x14ac:dyDescent="0.25">
      <c r="C215" s="267" t="s">
        <v>429</v>
      </c>
      <c r="D215" s="284">
        <v>44525856</v>
      </c>
      <c r="E215" s="284">
        <v>28780369.700000003</v>
      </c>
      <c r="F215" s="284">
        <v>0</v>
      </c>
      <c r="G215" s="284">
        <v>0</v>
      </c>
      <c r="H215" s="285">
        <f t="shared" si="6"/>
        <v>0</v>
      </c>
      <c r="I215" s="286" t="str">
        <f t="shared" si="7"/>
        <v>0.0%</v>
      </c>
    </row>
    <row r="216" spans="3:9" x14ac:dyDescent="0.25">
      <c r="C216" s="267" t="s">
        <v>430</v>
      </c>
      <c r="D216" s="284">
        <v>0</v>
      </c>
      <c r="E216" s="284">
        <v>41413469.829999998</v>
      </c>
      <c r="F216" s="284">
        <v>0</v>
      </c>
      <c r="G216" s="284">
        <v>12610912.16</v>
      </c>
      <c r="H216" s="285">
        <f t="shared" si="6"/>
        <v>12610912.16</v>
      </c>
      <c r="I216" s="286" t="str">
        <f t="shared" si="7"/>
        <v>0.0%</v>
      </c>
    </row>
    <row r="217" spans="3:9" x14ac:dyDescent="0.25">
      <c r="C217" s="267" t="s">
        <v>431</v>
      </c>
      <c r="D217" s="284">
        <v>66761826</v>
      </c>
      <c r="E217" s="284">
        <v>101964634</v>
      </c>
      <c r="F217" s="284">
        <v>1724845.54</v>
      </c>
      <c r="G217" s="284">
        <v>3644311.28</v>
      </c>
      <c r="H217" s="285">
        <f t="shared" si="6"/>
        <v>1919465.7399999998</v>
      </c>
      <c r="I217" s="286">
        <f t="shared" si="7"/>
        <v>1.112833407680087</v>
      </c>
    </row>
    <row r="218" spans="3:9" x14ac:dyDescent="0.25">
      <c r="C218" s="280" t="s">
        <v>459</v>
      </c>
      <c r="D218" s="281">
        <v>1638625337</v>
      </c>
      <c r="E218" s="281">
        <v>3481752093.1599998</v>
      </c>
      <c r="F218" s="281">
        <v>227561336.12</v>
      </c>
      <c r="G218" s="281">
        <v>22917214.909999996</v>
      </c>
      <c r="H218" s="282">
        <f t="shared" si="6"/>
        <v>-204644121.21000001</v>
      </c>
      <c r="I218" s="283">
        <f t="shared" si="7"/>
        <v>-0.89929214118379475</v>
      </c>
    </row>
    <row r="219" spans="3:9" x14ac:dyDescent="0.25">
      <c r="C219" s="267" t="s">
        <v>84</v>
      </c>
      <c r="D219" s="284">
        <v>2808030</v>
      </c>
      <c r="E219" s="284">
        <v>2808030</v>
      </c>
      <c r="F219" s="284">
        <v>0</v>
      </c>
      <c r="G219" s="284">
        <v>0</v>
      </c>
      <c r="H219" s="285">
        <f t="shared" si="6"/>
        <v>0</v>
      </c>
      <c r="I219" s="286" t="str">
        <f t="shared" si="7"/>
        <v>0.0%</v>
      </c>
    </row>
    <row r="220" spans="3:9" x14ac:dyDescent="0.25">
      <c r="C220" s="267" t="s">
        <v>428</v>
      </c>
      <c r="D220" s="284">
        <v>0</v>
      </c>
      <c r="E220" s="284">
        <v>6583340.5800000001</v>
      </c>
      <c r="F220" s="284">
        <v>0</v>
      </c>
      <c r="G220" s="284">
        <v>1335888.53</v>
      </c>
      <c r="H220" s="285">
        <f t="shared" si="6"/>
        <v>1335888.53</v>
      </c>
      <c r="I220" s="286" t="str">
        <f t="shared" si="7"/>
        <v>0.0%</v>
      </c>
    </row>
    <row r="221" spans="3:9" x14ac:dyDescent="0.25">
      <c r="C221" s="267" t="s">
        <v>86</v>
      </c>
      <c r="D221" s="284">
        <v>0</v>
      </c>
      <c r="E221" s="284">
        <v>80513907.040000007</v>
      </c>
      <c r="F221" s="284">
        <v>0</v>
      </c>
      <c r="G221" s="284">
        <v>0</v>
      </c>
      <c r="H221" s="285">
        <f t="shared" si="6"/>
        <v>0</v>
      </c>
      <c r="I221" s="286" t="str">
        <f t="shared" si="7"/>
        <v>0.0%</v>
      </c>
    </row>
    <row r="222" spans="3:9" x14ac:dyDescent="0.25">
      <c r="C222" s="267" t="s">
        <v>122</v>
      </c>
      <c r="D222" s="284">
        <v>130965347</v>
      </c>
      <c r="E222" s="284">
        <v>136136447</v>
      </c>
      <c r="F222" s="284">
        <v>5675823.96</v>
      </c>
      <c r="G222" s="284">
        <v>8744720.9399999995</v>
      </c>
      <c r="H222" s="285">
        <f t="shared" si="6"/>
        <v>3068896.9799999995</v>
      </c>
      <c r="I222" s="286">
        <f t="shared" si="7"/>
        <v>0.54069629389985507</v>
      </c>
    </row>
    <row r="223" spans="3:9" x14ac:dyDescent="0.25">
      <c r="C223" s="267" t="s">
        <v>124</v>
      </c>
      <c r="D223" s="284">
        <v>1289586906</v>
      </c>
      <c r="E223" s="284">
        <v>3153999504</v>
      </c>
      <c r="F223" s="284">
        <v>221885512.16</v>
      </c>
      <c r="G223" s="284">
        <v>12836605.439999999</v>
      </c>
      <c r="H223" s="285">
        <f t="shared" si="6"/>
        <v>-209048906.72</v>
      </c>
      <c r="I223" s="286">
        <f t="shared" si="7"/>
        <v>-0.94214761786365031</v>
      </c>
    </row>
    <row r="224" spans="3:9" x14ac:dyDescent="0.25">
      <c r="C224" s="267" t="s">
        <v>429</v>
      </c>
      <c r="D224" s="284">
        <v>0</v>
      </c>
      <c r="E224" s="284">
        <v>0</v>
      </c>
      <c r="F224" s="284">
        <v>0</v>
      </c>
      <c r="G224" s="284">
        <v>0</v>
      </c>
      <c r="H224" s="285">
        <f t="shared" si="6"/>
        <v>0</v>
      </c>
      <c r="I224" s="286" t="str">
        <f t="shared" si="7"/>
        <v>0.0%</v>
      </c>
    </row>
    <row r="225" spans="3:9" x14ac:dyDescent="0.25">
      <c r="C225" s="267" t="s">
        <v>430</v>
      </c>
      <c r="D225" s="284">
        <v>206514332</v>
      </c>
      <c r="E225" s="284">
        <v>92078652.539999992</v>
      </c>
      <c r="F225" s="284">
        <v>0</v>
      </c>
      <c r="G225" s="284">
        <v>0</v>
      </c>
      <c r="H225" s="285">
        <f t="shared" si="6"/>
        <v>0</v>
      </c>
      <c r="I225" s="286" t="str">
        <f t="shared" si="7"/>
        <v>0.0%</v>
      </c>
    </row>
    <row r="226" spans="3:9" x14ac:dyDescent="0.25">
      <c r="C226" s="267" t="s">
        <v>431</v>
      </c>
      <c r="D226" s="284">
        <v>8750722</v>
      </c>
      <c r="E226" s="284">
        <v>9632212</v>
      </c>
      <c r="F226" s="284">
        <v>0</v>
      </c>
      <c r="G226" s="284">
        <v>0</v>
      </c>
      <c r="H226" s="285">
        <f t="shared" si="6"/>
        <v>0</v>
      </c>
      <c r="I226" s="286" t="str">
        <f t="shared" si="7"/>
        <v>0.0%</v>
      </c>
    </row>
    <row r="227" spans="3:9" x14ac:dyDescent="0.25">
      <c r="C227" s="280" t="s">
        <v>460</v>
      </c>
      <c r="D227" s="281">
        <v>3933809275</v>
      </c>
      <c r="E227" s="281">
        <v>4659425579.460001</v>
      </c>
      <c r="F227" s="281">
        <v>692160880.29999995</v>
      </c>
      <c r="G227" s="281">
        <v>292513244.09999996</v>
      </c>
      <c r="H227" s="282">
        <f t="shared" si="6"/>
        <v>-399647636.19999999</v>
      </c>
      <c r="I227" s="283">
        <f t="shared" si="7"/>
        <v>-0.57739125046590711</v>
      </c>
    </row>
    <row r="228" spans="3:9" x14ac:dyDescent="0.25">
      <c r="C228" s="280" t="s">
        <v>451</v>
      </c>
      <c r="D228" s="281">
        <v>1987272347</v>
      </c>
      <c r="E228" s="281">
        <v>2662519600.7200003</v>
      </c>
      <c r="F228" s="281">
        <v>255672737.49000001</v>
      </c>
      <c r="G228" s="281">
        <v>143582697.06</v>
      </c>
      <c r="H228" s="282">
        <f t="shared" si="6"/>
        <v>-112090040.43000001</v>
      </c>
      <c r="I228" s="283">
        <f t="shared" si="7"/>
        <v>-0.43841217303970131</v>
      </c>
    </row>
    <row r="229" spans="3:9" x14ac:dyDescent="0.25">
      <c r="C229" s="267" t="s">
        <v>86</v>
      </c>
      <c r="D229" s="284">
        <v>0</v>
      </c>
      <c r="E229" s="284">
        <v>475839522.64999998</v>
      </c>
      <c r="F229" s="284">
        <v>0</v>
      </c>
      <c r="G229" s="284">
        <v>0</v>
      </c>
      <c r="H229" s="285">
        <f t="shared" si="6"/>
        <v>0</v>
      </c>
      <c r="I229" s="286" t="str">
        <f t="shared" si="7"/>
        <v>0.0%</v>
      </c>
    </row>
    <row r="230" spans="3:9" x14ac:dyDescent="0.25">
      <c r="C230" s="267" t="s">
        <v>124</v>
      </c>
      <c r="D230" s="284">
        <v>836585590</v>
      </c>
      <c r="E230" s="284">
        <v>823404590</v>
      </c>
      <c r="F230" s="284">
        <v>45885783.799999997</v>
      </c>
      <c r="G230" s="284">
        <v>82947091.329999998</v>
      </c>
      <c r="H230" s="285">
        <f t="shared" si="6"/>
        <v>37061307.530000001</v>
      </c>
      <c r="I230" s="286">
        <f t="shared" si="7"/>
        <v>0.80768605133862836</v>
      </c>
    </row>
    <row r="231" spans="3:9" x14ac:dyDescent="0.25">
      <c r="C231" s="267" t="s">
        <v>433</v>
      </c>
      <c r="D231" s="284">
        <v>0</v>
      </c>
      <c r="E231" s="284">
        <v>151520635.02000004</v>
      </c>
      <c r="F231" s="284">
        <v>0</v>
      </c>
      <c r="G231" s="284">
        <v>2259334.5</v>
      </c>
      <c r="H231" s="285">
        <f t="shared" si="6"/>
        <v>2259334.5</v>
      </c>
      <c r="I231" s="286" t="str">
        <f t="shared" si="7"/>
        <v>0.0%</v>
      </c>
    </row>
    <row r="232" spans="3:9" x14ac:dyDescent="0.25">
      <c r="C232" s="267" t="s">
        <v>130</v>
      </c>
      <c r="D232" s="284">
        <v>958524574</v>
      </c>
      <c r="E232" s="284">
        <v>958524573.99999988</v>
      </c>
      <c r="F232" s="284">
        <v>134214858.69000003</v>
      </c>
      <c r="G232" s="284">
        <v>35619386.560000002</v>
      </c>
      <c r="H232" s="285">
        <f t="shared" si="6"/>
        <v>-98595472.130000025</v>
      </c>
      <c r="I232" s="286">
        <f t="shared" si="7"/>
        <v>-0.73460921609081198</v>
      </c>
    </row>
    <row r="233" spans="3:9" x14ac:dyDescent="0.25">
      <c r="C233" s="267" t="s">
        <v>141</v>
      </c>
      <c r="D233" s="284">
        <v>7800000</v>
      </c>
      <c r="E233" s="284">
        <v>43057000</v>
      </c>
      <c r="F233" s="284">
        <v>62480995.799999997</v>
      </c>
      <c r="G233" s="284">
        <v>22756884.670000002</v>
      </c>
      <c r="H233" s="285">
        <f t="shared" si="6"/>
        <v>-39724111.129999995</v>
      </c>
      <c r="I233" s="286">
        <f t="shared" si="7"/>
        <v>-0.63577909765004093</v>
      </c>
    </row>
    <row r="234" spans="3:9" x14ac:dyDescent="0.25">
      <c r="C234" s="267" t="s">
        <v>429</v>
      </c>
      <c r="D234" s="284">
        <v>20000000</v>
      </c>
      <c r="E234" s="284">
        <v>0</v>
      </c>
      <c r="F234" s="284">
        <v>0</v>
      </c>
      <c r="G234" s="284">
        <v>0</v>
      </c>
      <c r="H234" s="285">
        <f t="shared" si="6"/>
        <v>0</v>
      </c>
      <c r="I234" s="286" t="str">
        <f t="shared" si="7"/>
        <v>0.0%</v>
      </c>
    </row>
    <row r="235" spans="3:9" x14ac:dyDescent="0.25">
      <c r="C235" s="267" t="s">
        <v>430</v>
      </c>
      <c r="D235" s="284">
        <v>1128036</v>
      </c>
      <c r="E235" s="284">
        <v>120975864.05</v>
      </c>
      <c r="F235" s="284">
        <v>0</v>
      </c>
      <c r="G235" s="284">
        <v>0</v>
      </c>
      <c r="H235" s="285">
        <f t="shared" si="6"/>
        <v>0</v>
      </c>
      <c r="I235" s="286" t="str">
        <f t="shared" si="7"/>
        <v>0.0%</v>
      </c>
    </row>
    <row r="236" spans="3:9" x14ac:dyDescent="0.25">
      <c r="C236" s="267" t="s">
        <v>431</v>
      </c>
      <c r="D236" s="284">
        <v>163234147</v>
      </c>
      <c r="E236" s="284">
        <v>89197415</v>
      </c>
      <c r="F236" s="284">
        <v>13091099.199999999</v>
      </c>
      <c r="G236" s="284">
        <v>0</v>
      </c>
      <c r="H236" s="285">
        <f t="shared" si="6"/>
        <v>-13091099.199999999</v>
      </c>
      <c r="I236" s="286">
        <f t="shared" si="7"/>
        <v>-1</v>
      </c>
    </row>
    <row r="237" spans="3:9" x14ac:dyDescent="0.25">
      <c r="C237" s="280" t="s">
        <v>461</v>
      </c>
      <c r="D237" s="281">
        <v>1125980738</v>
      </c>
      <c r="E237" s="281">
        <v>988532329.51999998</v>
      </c>
      <c r="F237" s="281">
        <v>404479729.40000004</v>
      </c>
      <c r="G237" s="281">
        <v>67356965.930000007</v>
      </c>
      <c r="H237" s="282">
        <f t="shared" si="6"/>
        <v>-337122763.47000003</v>
      </c>
      <c r="I237" s="283">
        <f t="shared" si="7"/>
        <v>-0.83347257962737353</v>
      </c>
    </row>
    <row r="238" spans="3:9" x14ac:dyDescent="0.25">
      <c r="C238" s="267" t="s">
        <v>428</v>
      </c>
      <c r="D238" s="284">
        <v>0</v>
      </c>
      <c r="E238" s="284">
        <v>23026801</v>
      </c>
      <c r="F238" s="284">
        <v>0</v>
      </c>
      <c r="G238" s="284">
        <v>0</v>
      </c>
      <c r="H238" s="285">
        <f t="shared" si="6"/>
        <v>0</v>
      </c>
      <c r="I238" s="286" t="str">
        <f t="shared" si="7"/>
        <v>0.0%</v>
      </c>
    </row>
    <row r="239" spans="3:9" x14ac:dyDescent="0.25">
      <c r="C239" s="267" t="s">
        <v>86</v>
      </c>
      <c r="D239" s="284">
        <v>0</v>
      </c>
      <c r="E239" s="284">
        <v>6425638.7800000003</v>
      </c>
      <c r="F239" s="284">
        <v>0</v>
      </c>
      <c r="G239" s="284">
        <v>0</v>
      </c>
      <c r="H239" s="285">
        <f t="shared" si="6"/>
        <v>0</v>
      </c>
      <c r="I239" s="286" t="str">
        <f t="shared" si="7"/>
        <v>0.0%</v>
      </c>
    </row>
    <row r="240" spans="3:9" x14ac:dyDescent="0.25">
      <c r="C240" s="267" t="s">
        <v>124</v>
      </c>
      <c r="D240" s="284">
        <v>954464930</v>
      </c>
      <c r="E240" s="284">
        <v>823464930</v>
      </c>
      <c r="F240" s="284">
        <v>396672346.54000002</v>
      </c>
      <c r="G240" s="284">
        <v>67356965.930000007</v>
      </c>
      <c r="H240" s="285">
        <f t="shared" si="6"/>
        <v>-329315380.61000001</v>
      </c>
      <c r="I240" s="286">
        <f t="shared" si="7"/>
        <v>-0.83019495430542245</v>
      </c>
    </row>
    <row r="241" spans="3:9" x14ac:dyDescent="0.25">
      <c r="C241" s="267" t="s">
        <v>433</v>
      </c>
      <c r="D241" s="284">
        <v>1288795</v>
      </c>
      <c r="E241" s="284">
        <v>3917357.54</v>
      </c>
      <c r="F241" s="284">
        <v>0</v>
      </c>
      <c r="G241" s="284">
        <v>0</v>
      </c>
      <c r="H241" s="285">
        <f t="shared" si="6"/>
        <v>0</v>
      </c>
      <c r="I241" s="286" t="str">
        <f t="shared" si="7"/>
        <v>0.0%</v>
      </c>
    </row>
    <row r="242" spans="3:9" x14ac:dyDescent="0.25">
      <c r="C242" s="267" t="s">
        <v>429</v>
      </c>
      <c r="D242" s="284">
        <v>0</v>
      </c>
      <c r="E242" s="284">
        <v>15457384</v>
      </c>
      <c r="F242" s="284">
        <v>0</v>
      </c>
      <c r="G242" s="284">
        <v>0</v>
      </c>
      <c r="H242" s="285">
        <f t="shared" si="6"/>
        <v>0</v>
      </c>
      <c r="I242" s="286" t="str">
        <f t="shared" si="7"/>
        <v>0.0%</v>
      </c>
    </row>
    <row r="243" spans="3:9" x14ac:dyDescent="0.25">
      <c r="C243" s="267" t="s">
        <v>430</v>
      </c>
      <c r="D243" s="284">
        <v>0</v>
      </c>
      <c r="E243" s="284">
        <v>30367846.200000003</v>
      </c>
      <c r="F243" s="284">
        <v>0</v>
      </c>
      <c r="G243" s="284">
        <v>0</v>
      </c>
      <c r="H243" s="285">
        <f t="shared" si="6"/>
        <v>0</v>
      </c>
      <c r="I243" s="286" t="str">
        <f t="shared" si="7"/>
        <v>0.0%</v>
      </c>
    </row>
    <row r="244" spans="3:9" x14ac:dyDescent="0.25">
      <c r="C244" s="267" t="s">
        <v>431</v>
      </c>
      <c r="D244" s="284">
        <v>170227013</v>
      </c>
      <c r="E244" s="284">
        <v>85872372</v>
      </c>
      <c r="F244" s="284">
        <v>7807382.8600000003</v>
      </c>
      <c r="G244" s="284">
        <v>0</v>
      </c>
      <c r="H244" s="285">
        <f t="shared" si="6"/>
        <v>-7807382.8600000003</v>
      </c>
      <c r="I244" s="286">
        <f t="shared" si="7"/>
        <v>-1</v>
      </c>
    </row>
    <row r="245" spans="3:9" x14ac:dyDescent="0.25">
      <c r="C245" s="280" t="s">
        <v>462</v>
      </c>
      <c r="D245" s="281">
        <v>742299370</v>
      </c>
      <c r="E245" s="281">
        <v>916025230.08000004</v>
      </c>
      <c r="F245" s="281">
        <v>32008413.41</v>
      </c>
      <c r="G245" s="281">
        <v>81573581.109999999</v>
      </c>
      <c r="H245" s="282">
        <f t="shared" si="6"/>
        <v>49565167.700000003</v>
      </c>
      <c r="I245" s="283">
        <f t="shared" si="7"/>
        <v>1.548504359310573</v>
      </c>
    </row>
    <row r="246" spans="3:9" x14ac:dyDescent="0.25">
      <c r="C246" s="267" t="s">
        <v>428</v>
      </c>
      <c r="D246" s="284">
        <v>0</v>
      </c>
      <c r="E246" s="284">
        <v>10657932.960000001</v>
      </c>
      <c r="F246" s="284">
        <v>0</v>
      </c>
      <c r="G246" s="284">
        <v>0</v>
      </c>
      <c r="H246" s="285">
        <f t="shared" si="6"/>
        <v>0</v>
      </c>
      <c r="I246" s="286" t="str">
        <f t="shared" si="7"/>
        <v>0.0%</v>
      </c>
    </row>
    <row r="247" spans="3:9" x14ac:dyDescent="0.25">
      <c r="C247" s="267" t="s">
        <v>86</v>
      </c>
      <c r="D247" s="284">
        <v>13846610</v>
      </c>
      <c r="E247" s="284">
        <v>21172427.969999999</v>
      </c>
      <c r="F247" s="284">
        <v>0</v>
      </c>
      <c r="G247" s="284">
        <v>0</v>
      </c>
      <c r="H247" s="285">
        <f t="shared" si="6"/>
        <v>0</v>
      </c>
      <c r="I247" s="286" t="str">
        <f t="shared" si="7"/>
        <v>0.0%</v>
      </c>
    </row>
    <row r="248" spans="3:9" x14ac:dyDescent="0.25">
      <c r="C248" s="267" t="s">
        <v>124</v>
      </c>
      <c r="D248" s="284">
        <v>373315760</v>
      </c>
      <c r="E248" s="284">
        <v>542486298</v>
      </c>
      <c r="F248" s="284">
        <v>8120882.4299999997</v>
      </c>
      <c r="G248" s="284">
        <v>75710615.150000006</v>
      </c>
      <c r="H248" s="285">
        <f t="shared" si="6"/>
        <v>67589732.719999999</v>
      </c>
      <c r="I248" s="286">
        <f t="shared" si="7"/>
        <v>8.3229542235842953</v>
      </c>
    </row>
    <row r="249" spans="3:9" x14ac:dyDescent="0.25">
      <c r="C249" s="267" t="s">
        <v>429</v>
      </c>
      <c r="D249" s="284">
        <v>216828202</v>
      </c>
      <c r="E249" s="284">
        <v>144330815.31</v>
      </c>
      <c r="F249" s="284">
        <v>15007681.379999999</v>
      </c>
      <c r="G249" s="284">
        <v>2798532.63</v>
      </c>
      <c r="H249" s="285">
        <f t="shared" si="6"/>
        <v>-12209148.75</v>
      </c>
      <c r="I249" s="286">
        <f t="shared" si="7"/>
        <v>-0.81352664951099862</v>
      </c>
    </row>
    <row r="250" spans="3:9" x14ac:dyDescent="0.25">
      <c r="C250" s="267" t="s">
        <v>92</v>
      </c>
      <c r="D250" s="284">
        <v>0</v>
      </c>
      <c r="E250" s="284">
        <v>0</v>
      </c>
      <c r="F250" s="284">
        <v>0</v>
      </c>
      <c r="G250" s="284">
        <v>0</v>
      </c>
      <c r="H250" s="285">
        <f t="shared" si="6"/>
        <v>0</v>
      </c>
      <c r="I250" s="286" t="str">
        <f t="shared" si="7"/>
        <v>0.0%</v>
      </c>
    </row>
    <row r="251" spans="3:9" x14ac:dyDescent="0.25">
      <c r="C251" s="267" t="s">
        <v>430</v>
      </c>
      <c r="D251" s="284">
        <v>2265191</v>
      </c>
      <c r="E251" s="284">
        <v>86130065.839999989</v>
      </c>
      <c r="F251" s="284">
        <v>2239849.6</v>
      </c>
      <c r="G251" s="284">
        <v>0</v>
      </c>
      <c r="H251" s="285">
        <f t="shared" si="6"/>
        <v>-2239849.6</v>
      </c>
      <c r="I251" s="286">
        <f t="shared" si="7"/>
        <v>-1</v>
      </c>
    </row>
    <row r="252" spans="3:9" x14ac:dyDescent="0.25">
      <c r="C252" s="267" t="s">
        <v>431</v>
      </c>
      <c r="D252" s="284">
        <v>136043607</v>
      </c>
      <c r="E252" s="284">
        <v>111247690</v>
      </c>
      <c r="F252" s="284">
        <v>6640000</v>
      </c>
      <c r="G252" s="284">
        <v>3064433.33</v>
      </c>
      <c r="H252" s="285">
        <f t="shared" si="6"/>
        <v>-3575566.67</v>
      </c>
      <c r="I252" s="286">
        <f t="shared" si="7"/>
        <v>-0.53848895632530125</v>
      </c>
    </row>
    <row r="253" spans="3:9" x14ac:dyDescent="0.25">
      <c r="C253" s="280" t="s">
        <v>435</v>
      </c>
      <c r="D253" s="281">
        <v>78256820</v>
      </c>
      <c r="E253" s="281">
        <v>92348419.140000001</v>
      </c>
      <c r="F253" s="281">
        <v>0</v>
      </c>
      <c r="G253" s="281">
        <v>0</v>
      </c>
      <c r="H253" s="282">
        <f t="shared" si="6"/>
        <v>0</v>
      </c>
      <c r="I253" s="283" t="str">
        <f t="shared" si="7"/>
        <v>0.0%</v>
      </c>
    </row>
    <row r="254" spans="3:9" x14ac:dyDescent="0.25">
      <c r="C254" s="267" t="s">
        <v>86</v>
      </c>
      <c r="D254" s="284">
        <v>876443</v>
      </c>
      <c r="E254" s="284">
        <v>3295771.92</v>
      </c>
      <c r="F254" s="284">
        <v>0</v>
      </c>
      <c r="G254" s="284">
        <v>0</v>
      </c>
      <c r="H254" s="285">
        <f t="shared" si="6"/>
        <v>0</v>
      </c>
      <c r="I254" s="286" t="str">
        <f t="shared" si="7"/>
        <v>0.0%</v>
      </c>
    </row>
    <row r="255" spans="3:9" x14ac:dyDescent="0.25">
      <c r="C255" s="267" t="s">
        <v>429</v>
      </c>
      <c r="D255" s="284">
        <v>56362377</v>
      </c>
      <c r="E255" s="284">
        <v>64839465.5</v>
      </c>
      <c r="F255" s="284">
        <v>0</v>
      </c>
      <c r="G255" s="284">
        <v>0</v>
      </c>
      <c r="H255" s="285">
        <f t="shared" si="6"/>
        <v>0</v>
      </c>
      <c r="I255" s="286" t="str">
        <f t="shared" si="7"/>
        <v>0.0%</v>
      </c>
    </row>
    <row r="256" spans="3:9" x14ac:dyDescent="0.25">
      <c r="C256" s="267" t="s">
        <v>92</v>
      </c>
      <c r="D256" s="284">
        <v>21018000</v>
      </c>
      <c r="E256" s="284">
        <v>24213181.719999999</v>
      </c>
      <c r="F256" s="284">
        <v>0</v>
      </c>
      <c r="G256" s="284">
        <v>0</v>
      </c>
      <c r="H256" s="285">
        <f t="shared" si="6"/>
        <v>0</v>
      </c>
      <c r="I256" s="286" t="str">
        <f t="shared" si="7"/>
        <v>0.0%</v>
      </c>
    </row>
    <row r="257" spans="3:9" x14ac:dyDescent="0.25">
      <c r="C257" s="280" t="s">
        <v>463</v>
      </c>
      <c r="D257" s="281">
        <v>4661334226</v>
      </c>
      <c r="E257" s="281">
        <v>4514469055.2600002</v>
      </c>
      <c r="F257" s="281">
        <v>137999909.38</v>
      </c>
      <c r="G257" s="281">
        <v>214116283.19999999</v>
      </c>
      <c r="H257" s="282">
        <f t="shared" si="6"/>
        <v>76116373.819999993</v>
      </c>
      <c r="I257" s="283">
        <f t="shared" si="7"/>
        <v>0.55156828842839345</v>
      </c>
    </row>
    <row r="258" spans="3:9" x14ac:dyDescent="0.25">
      <c r="C258" s="280" t="s">
        <v>464</v>
      </c>
      <c r="D258" s="281">
        <v>1499067987</v>
      </c>
      <c r="E258" s="281">
        <v>1549886102.1399999</v>
      </c>
      <c r="F258" s="281">
        <v>39014820.509999998</v>
      </c>
      <c r="G258" s="281">
        <v>59343490.410000004</v>
      </c>
      <c r="H258" s="282">
        <f t="shared" si="6"/>
        <v>20328669.900000006</v>
      </c>
      <c r="I258" s="283">
        <f t="shared" si="7"/>
        <v>0.52104994036277852</v>
      </c>
    </row>
    <row r="259" spans="3:9" x14ac:dyDescent="0.25">
      <c r="C259" s="267" t="s">
        <v>428</v>
      </c>
      <c r="D259" s="284">
        <v>0</v>
      </c>
      <c r="E259" s="284">
        <v>4188323.96</v>
      </c>
      <c r="F259" s="284">
        <v>0</v>
      </c>
      <c r="G259" s="284">
        <v>0</v>
      </c>
      <c r="H259" s="285">
        <f t="shared" si="6"/>
        <v>0</v>
      </c>
      <c r="I259" s="286" t="str">
        <f t="shared" si="7"/>
        <v>0.0%</v>
      </c>
    </row>
    <row r="260" spans="3:9" x14ac:dyDescent="0.25">
      <c r="C260" s="267" t="s">
        <v>86</v>
      </c>
      <c r="D260" s="284">
        <v>0</v>
      </c>
      <c r="E260" s="284">
        <v>385595328.11000001</v>
      </c>
      <c r="F260" s="284">
        <v>0</v>
      </c>
      <c r="G260" s="284">
        <v>0</v>
      </c>
      <c r="H260" s="285">
        <f t="shared" si="6"/>
        <v>0</v>
      </c>
      <c r="I260" s="286" t="str">
        <f t="shared" si="7"/>
        <v>0.0%</v>
      </c>
    </row>
    <row r="261" spans="3:9" x14ac:dyDescent="0.25">
      <c r="C261" s="267" t="s">
        <v>124</v>
      </c>
      <c r="D261" s="284">
        <v>699812660</v>
      </c>
      <c r="E261" s="284">
        <v>586632602</v>
      </c>
      <c r="F261" s="284">
        <v>0</v>
      </c>
      <c r="G261" s="284">
        <v>33062007.859999999</v>
      </c>
      <c r="H261" s="285">
        <f t="shared" si="6"/>
        <v>33062007.859999999</v>
      </c>
      <c r="I261" s="286" t="str">
        <f t="shared" si="7"/>
        <v>0.0%</v>
      </c>
    </row>
    <row r="262" spans="3:9" x14ac:dyDescent="0.25">
      <c r="C262" s="267" t="s">
        <v>433</v>
      </c>
      <c r="D262" s="284">
        <v>39715907</v>
      </c>
      <c r="E262" s="284">
        <v>57872473.710000008</v>
      </c>
      <c r="F262" s="284">
        <v>0</v>
      </c>
      <c r="G262" s="284">
        <v>24996616.150000002</v>
      </c>
      <c r="H262" s="285">
        <f t="shared" si="6"/>
        <v>24996616.150000002</v>
      </c>
      <c r="I262" s="286" t="str">
        <f t="shared" si="7"/>
        <v>0.0%</v>
      </c>
    </row>
    <row r="263" spans="3:9" x14ac:dyDescent="0.25">
      <c r="C263" s="267" t="s">
        <v>141</v>
      </c>
      <c r="D263" s="284">
        <v>522436657</v>
      </c>
      <c r="E263" s="284">
        <v>316070743</v>
      </c>
      <c r="F263" s="284">
        <v>15788867.82</v>
      </c>
      <c r="G263" s="284">
        <v>0</v>
      </c>
      <c r="H263" s="285">
        <f t="shared" si="6"/>
        <v>-15788867.82</v>
      </c>
      <c r="I263" s="286">
        <f t="shared" si="7"/>
        <v>-1</v>
      </c>
    </row>
    <row r="264" spans="3:9" x14ac:dyDescent="0.25">
      <c r="C264" s="267" t="s">
        <v>429</v>
      </c>
      <c r="D264" s="284">
        <v>43243245</v>
      </c>
      <c r="E264" s="284">
        <v>43243245</v>
      </c>
      <c r="F264" s="284">
        <v>0</v>
      </c>
      <c r="G264" s="284">
        <v>0</v>
      </c>
      <c r="H264" s="285">
        <f t="shared" si="6"/>
        <v>0</v>
      </c>
      <c r="I264" s="286" t="str">
        <f t="shared" si="7"/>
        <v>0.0%</v>
      </c>
    </row>
    <row r="265" spans="3:9" x14ac:dyDescent="0.25">
      <c r="C265" s="267" t="s">
        <v>92</v>
      </c>
      <c r="D265" s="284">
        <v>50659163</v>
      </c>
      <c r="E265" s="284">
        <v>41609448.980000004</v>
      </c>
      <c r="F265" s="284">
        <v>19688070.960000001</v>
      </c>
      <c r="G265" s="284">
        <v>0</v>
      </c>
      <c r="H265" s="285">
        <f t="shared" si="6"/>
        <v>-19688070.960000001</v>
      </c>
      <c r="I265" s="286">
        <f t="shared" si="7"/>
        <v>-1</v>
      </c>
    </row>
    <row r="266" spans="3:9" x14ac:dyDescent="0.25">
      <c r="C266" s="267" t="s">
        <v>430</v>
      </c>
      <c r="D266" s="284">
        <v>85658568</v>
      </c>
      <c r="E266" s="284">
        <v>57016826.379999995</v>
      </c>
      <c r="F266" s="284">
        <v>2322222.5699999998</v>
      </c>
      <c r="G266" s="284">
        <v>0</v>
      </c>
      <c r="H266" s="285">
        <f t="shared" si="6"/>
        <v>-2322222.5699999998</v>
      </c>
      <c r="I266" s="286">
        <f t="shared" si="7"/>
        <v>-1</v>
      </c>
    </row>
    <row r="267" spans="3:9" x14ac:dyDescent="0.25">
      <c r="C267" s="267" t="s">
        <v>431</v>
      </c>
      <c r="D267" s="284">
        <v>57541787</v>
      </c>
      <c r="E267" s="284">
        <v>57657111</v>
      </c>
      <c r="F267" s="284">
        <v>1215659.1599999999</v>
      </c>
      <c r="G267" s="284">
        <v>1284866.3999999999</v>
      </c>
      <c r="H267" s="285">
        <f t="shared" si="6"/>
        <v>69207.239999999991</v>
      </c>
      <c r="I267" s="286">
        <f t="shared" si="7"/>
        <v>5.6929805884076909E-2</v>
      </c>
    </row>
    <row r="268" spans="3:9" x14ac:dyDescent="0.25">
      <c r="C268" s="280" t="s">
        <v>465</v>
      </c>
      <c r="D268" s="281">
        <v>2658987011</v>
      </c>
      <c r="E268" s="281">
        <v>2536104579.8400002</v>
      </c>
      <c r="F268" s="281">
        <v>85039798.13000001</v>
      </c>
      <c r="G268" s="281">
        <v>134999603.06</v>
      </c>
      <c r="H268" s="282">
        <f t="shared" si="6"/>
        <v>49959804.929999992</v>
      </c>
      <c r="I268" s="283">
        <f t="shared" si="7"/>
        <v>0.58748734155773319</v>
      </c>
    </row>
    <row r="269" spans="3:9" x14ac:dyDescent="0.25">
      <c r="C269" s="267" t="s">
        <v>84</v>
      </c>
      <c r="D269" s="284">
        <v>31975683</v>
      </c>
      <c r="E269" s="284">
        <v>26675683</v>
      </c>
      <c r="F269" s="284">
        <v>0</v>
      </c>
      <c r="G269" s="284">
        <v>0</v>
      </c>
      <c r="H269" s="285">
        <f t="shared" si="6"/>
        <v>0</v>
      </c>
      <c r="I269" s="286" t="str">
        <f t="shared" si="7"/>
        <v>0.0%</v>
      </c>
    </row>
    <row r="270" spans="3:9" x14ac:dyDescent="0.25">
      <c r="C270" s="267" t="s">
        <v>428</v>
      </c>
      <c r="D270" s="284">
        <v>58496961</v>
      </c>
      <c r="E270" s="284">
        <v>101466044.96000001</v>
      </c>
      <c r="F270" s="284">
        <v>13845339.34</v>
      </c>
      <c r="G270" s="284">
        <v>0</v>
      </c>
      <c r="H270" s="285">
        <f t="shared" si="6"/>
        <v>-13845339.34</v>
      </c>
      <c r="I270" s="286">
        <f t="shared" si="7"/>
        <v>-1</v>
      </c>
    </row>
    <row r="271" spans="3:9" x14ac:dyDescent="0.25">
      <c r="C271" s="267" t="s">
        <v>86</v>
      </c>
      <c r="D271" s="284">
        <v>596092630</v>
      </c>
      <c r="E271" s="284">
        <v>275576280.59000003</v>
      </c>
      <c r="F271" s="284">
        <v>0</v>
      </c>
      <c r="G271" s="284">
        <v>7218468.1600000001</v>
      </c>
      <c r="H271" s="285">
        <f t="shared" ref="H271:H334" si="8">G271-F271</f>
        <v>7218468.1600000001</v>
      </c>
      <c r="I271" s="286" t="str">
        <f t="shared" ref="I271:I334" si="9">IFERROR(H271/F271,"0.0%")</f>
        <v>0.0%</v>
      </c>
    </row>
    <row r="272" spans="3:9" x14ac:dyDescent="0.25">
      <c r="C272" s="267" t="s">
        <v>124</v>
      </c>
      <c r="D272" s="284">
        <v>383607176</v>
      </c>
      <c r="E272" s="284">
        <v>683017629.03999996</v>
      </c>
      <c r="F272" s="284">
        <v>0</v>
      </c>
      <c r="G272" s="284">
        <v>47717301.039999999</v>
      </c>
      <c r="H272" s="285">
        <f t="shared" si="8"/>
        <v>47717301.039999999</v>
      </c>
      <c r="I272" s="286" t="str">
        <f t="shared" si="9"/>
        <v>0.0%</v>
      </c>
    </row>
    <row r="273" spans="3:9" x14ac:dyDescent="0.25">
      <c r="C273" s="267" t="s">
        <v>433</v>
      </c>
      <c r="D273" s="284">
        <v>62340316</v>
      </c>
      <c r="E273" s="284">
        <v>75333773</v>
      </c>
      <c r="F273" s="284">
        <v>11537497.15</v>
      </c>
      <c r="G273" s="284">
        <v>5214111.3</v>
      </c>
      <c r="H273" s="285">
        <f t="shared" si="8"/>
        <v>-6323385.8500000006</v>
      </c>
      <c r="I273" s="286">
        <f t="shared" si="9"/>
        <v>-0.5480725817557407</v>
      </c>
    </row>
    <row r="274" spans="3:9" x14ac:dyDescent="0.25">
      <c r="C274" s="267" t="s">
        <v>130</v>
      </c>
      <c r="D274" s="284">
        <v>0</v>
      </c>
      <c r="E274" s="284">
        <v>0</v>
      </c>
      <c r="F274" s="284">
        <v>0</v>
      </c>
      <c r="G274" s="284">
        <v>0</v>
      </c>
      <c r="H274" s="285">
        <f t="shared" si="8"/>
        <v>0</v>
      </c>
      <c r="I274" s="286" t="str">
        <f t="shared" si="9"/>
        <v>0.0%</v>
      </c>
    </row>
    <row r="275" spans="3:9" x14ac:dyDescent="0.25">
      <c r="C275" s="267" t="s">
        <v>141</v>
      </c>
      <c r="D275" s="284">
        <v>624187313</v>
      </c>
      <c r="E275" s="284">
        <v>482855166</v>
      </c>
      <c r="F275" s="284">
        <v>13098025.25</v>
      </c>
      <c r="G275" s="284">
        <v>69217494.340000004</v>
      </c>
      <c r="H275" s="285">
        <f t="shared" si="8"/>
        <v>56119469.090000004</v>
      </c>
      <c r="I275" s="286">
        <f t="shared" si="9"/>
        <v>4.2845748132910346</v>
      </c>
    </row>
    <row r="276" spans="3:9" x14ac:dyDescent="0.25">
      <c r="C276" s="267" t="s">
        <v>92</v>
      </c>
      <c r="D276" s="284">
        <v>738427707</v>
      </c>
      <c r="E276" s="284">
        <v>502762921.24000001</v>
      </c>
      <c r="F276" s="284">
        <v>43078766.25</v>
      </c>
      <c r="G276" s="284">
        <v>5632228.2199999997</v>
      </c>
      <c r="H276" s="285">
        <f t="shared" si="8"/>
        <v>-37446538.030000001</v>
      </c>
      <c r="I276" s="286">
        <f t="shared" si="9"/>
        <v>-0.86925743909854891</v>
      </c>
    </row>
    <row r="277" spans="3:9" x14ac:dyDescent="0.25">
      <c r="C277" s="267" t="s">
        <v>430</v>
      </c>
      <c r="D277" s="284">
        <v>6681025</v>
      </c>
      <c r="E277" s="284">
        <v>125245880.01000001</v>
      </c>
      <c r="F277" s="284">
        <v>0</v>
      </c>
      <c r="G277" s="284">
        <v>0</v>
      </c>
      <c r="H277" s="285">
        <f t="shared" si="8"/>
        <v>0</v>
      </c>
      <c r="I277" s="286" t="str">
        <f t="shared" si="9"/>
        <v>0.0%</v>
      </c>
    </row>
    <row r="278" spans="3:9" x14ac:dyDescent="0.25">
      <c r="C278" s="267" t="s">
        <v>431</v>
      </c>
      <c r="D278" s="284">
        <v>157178200</v>
      </c>
      <c r="E278" s="284">
        <v>263171202</v>
      </c>
      <c r="F278" s="284">
        <v>3480170.14</v>
      </c>
      <c r="G278" s="284">
        <v>0</v>
      </c>
      <c r="H278" s="285">
        <f t="shared" si="8"/>
        <v>-3480170.14</v>
      </c>
      <c r="I278" s="286">
        <f t="shared" si="9"/>
        <v>-1</v>
      </c>
    </row>
    <row r="279" spans="3:9" x14ac:dyDescent="0.25">
      <c r="C279" s="267" t="s">
        <v>94</v>
      </c>
      <c r="D279" s="284">
        <v>0</v>
      </c>
      <c r="E279" s="284">
        <v>0</v>
      </c>
      <c r="F279" s="284">
        <v>0</v>
      </c>
      <c r="G279" s="284">
        <v>0</v>
      </c>
      <c r="H279" s="285">
        <f t="shared" si="8"/>
        <v>0</v>
      </c>
      <c r="I279" s="286" t="str">
        <f t="shared" si="9"/>
        <v>0.0%</v>
      </c>
    </row>
    <row r="280" spans="3:9" x14ac:dyDescent="0.25">
      <c r="C280" s="280" t="s">
        <v>466</v>
      </c>
      <c r="D280" s="281">
        <v>503279228</v>
      </c>
      <c r="E280" s="281">
        <v>428478373.28000003</v>
      </c>
      <c r="F280" s="281">
        <v>13945290.739999998</v>
      </c>
      <c r="G280" s="281">
        <v>19773189.73</v>
      </c>
      <c r="H280" s="282">
        <f t="shared" si="8"/>
        <v>5827898.9900000021</v>
      </c>
      <c r="I280" s="283">
        <f t="shared" si="9"/>
        <v>0.41791161609012123</v>
      </c>
    </row>
    <row r="281" spans="3:9" x14ac:dyDescent="0.25">
      <c r="C281" s="267" t="s">
        <v>124</v>
      </c>
      <c r="D281" s="284">
        <v>385098309</v>
      </c>
      <c r="E281" s="284">
        <v>256955994.96000001</v>
      </c>
      <c r="F281" s="284">
        <v>5453380.2699999996</v>
      </c>
      <c r="G281" s="284">
        <v>7457877</v>
      </c>
      <c r="H281" s="285">
        <f t="shared" si="8"/>
        <v>2004496.7300000004</v>
      </c>
      <c r="I281" s="286">
        <f t="shared" si="9"/>
        <v>0.36756958634025361</v>
      </c>
    </row>
    <row r="282" spans="3:9" x14ac:dyDescent="0.25">
      <c r="C282" s="267" t="s">
        <v>433</v>
      </c>
      <c r="D282" s="284">
        <v>0</v>
      </c>
      <c r="E282" s="284">
        <v>10339144.710000001</v>
      </c>
      <c r="F282" s="284">
        <v>0</v>
      </c>
      <c r="G282" s="284">
        <v>0</v>
      </c>
      <c r="H282" s="285">
        <f t="shared" si="8"/>
        <v>0</v>
      </c>
      <c r="I282" s="286" t="str">
        <f t="shared" si="9"/>
        <v>0.0%</v>
      </c>
    </row>
    <row r="283" spans="3:9" x14ac:dyDescent="0.25">
      <c r="C283" s="267" t="s">
        <v>141</v>
      </c>
      <c r="D283" s="284">
        <v>8162000</v>
      </c>
      <c r="E283" s="284">
        <v>8162000</v>
      </c>
      <c r="F283" s="284">
        <v>0</v>
      </c>
      <c r="G283" s="284">
        <v>0</v>
      </c>
      <c r="H283" s="285">
        <f t="shared" si="8"/>
        <v>0</v>
      </c>
      <c r="I283" s="286" t="str">
        <f t="shared" si="9"/>
        <v>0.0%</v>
      </c>
    </row>
    <row r="284" spans="3:9" x14ac:dyDescent="0.25">
      <c r="C284" s="267" t="s">
        <v>429</v>
      </c>
      <c r="D284" s="284">
        <v>0</v>
      </c>
      <c r="E284" s="284">
        <v>0</v>
      </c>
      <c r="F284" s="284">
        <v>1593164.79</v>
      </c>
      <c r="G284" s="284">
        <v>0</v>
      </c>
      <c r="H284" s="285">
        <f t="shared" si="8"/>
        <v>-1593164.79</v>
      </c>
      <c r="I284" s="286">
        <f t="shared" si="9"/>
        <v>-1</v>
      </c>
    </row>
    <row r="285" spans="3:9" x14ac:dyDescent="0.25">
      <c r="C285" s="267" t="s">
        <v>92</v>
      </c>
      <c r="D285" s="284">
        <v>0</v>
      </c>
      <c r="E285" s="284">
        <v>0</v>
      </c>
      <c r="F285" s="284">
        <v>3568608</v>
      </c>
      <c r="G285" s="284">
        <v>0</v>
      </c>
      <c r="H285" s="285">
        <f t="shared" si="8"/>
        <v>-3568608</v>
      </c>
      <c r="I285" s="286">
        <f t="shared" si="9"/>
        <v>-1</v>
      </c>
    </row>
    <row r="286" spans="3:9" x14ac:dyDescent="0.25">
      <c r="C286" s="267" t="s">
        <v>430</v>
      </c>
      <c r="D286" s="284">
        <v>37092875</v>
      </c>
      <c r="E286" s="284">
        <v>77940810.609999999</v>
      </c>
      <c r="F286" s="284">
        <v>0</v>
      </c>
      <c r="G286" s="284">
        <v>7427541.0999999996</v>
      </c>
      <c r="H286" s="285">
        <f t="shared" si="8"/>
        <v>7427541.0999999996</v>
      </c>
      <c r="I286" s="286" t="str">
        <f t="shared" si="9"/>
        <v>0.0%</v>
      </c>
    </row>
    <row r="287" spans="3:9" x14ac:dyDescent="0.25">
      <c r="C287" s="267" t="s">
        <v>431</v>
      </c>
      <c r="D287" s="284">
        <v>72926044</v>
      </c>
      <c r="E287" s="284">
        <v>75080423</v>
      </c>
      <c r="F287" s="284">
        <v>3330137.68</v>
      </c>
      <c r="G287" s="284">
        <v>4887771.63</v>
      </c>
      <c r="H287" s="285">
        <f t="shared" si="8"/>
        <v>1557633.9499999997</v>
      </c>
      <c r="I287" s="286">
        <f t="shared" si="9"/>
        <v>0.46773860412882379</v>
      </c>
    </row>
    <row r="288" spans="3:9" x14ac:dyDescent="0.25">
      <c r="C288" s="280" t="s">
        <v>467</v>
      </c>
      <c r="D288" s="281">
        <v>5727163956</v>
      </c>
      <c r="E288" s="281">
        <v>6013411204.6599998</v>
      </c>
      <c r="F288" s="281">
        <v>343346240.80000007</v>
      </c>
      <c r="G288" s="281">
        <v>192450327.32999998</v>
      </c>
      <c r="H288" s="282">
        <f t="shared" si="8"/>
        <v>-150895913.47000009</v>
      </c>
      <c r="I288" s="283">
        <f t="shared" si="9"/>
        <v>-0.4394861383028722</v>
      </c>
    </row>
    <row r="289" spans="3:9" x14ac:dyDescent="0.25">
      <c r="C289" s="280" t="s">
        <v>468</v>
      </c>
      <c r="D289" s="281">
        <v>1734985101</v>
      </c>
      <c r="E289" s="281">
        <v>1151457666.8899999</v>
      </c>
      <c r="F289" s="281">
        <v>204214703.08000001</v>
      </c>
      <c r="G289" s="281">
        <v>54207356.920000002</v>
      </c>
      <c r="H289" s="282">
        <f t="shared" si="8"/>
        <v>-150007346.16000003</v>
      </c>
      <c r="I289" s="283">
        <f t="shared" si="9"/>
        <v>-0.73455703187657084</v>
      </c>
    </row>
    <row r="290" spans="3:9" x14ac:dyDescent="0.25">
      <c r="C290" s="267" t="s">
        <v>124</v>
      </c>
      <c r="D290" s="284">
        <v>845409796</v>
      </c>
      <c r="E290" s="284">
        <v>401394454</v>
      </c>
      <c r="F290" s="284">
        <v>1450727.9</v>
      </c>
      <c r="G290" s="284">
        <v>0</v>
      </c>
      <c r="H290" s="285">
        <f t="shared" si="8"/>
        <v>-1450727.9</v>
      </c>
      <c r="I290" s="286">
        <f t="shared" si="9"/>
        <v>-1</v>
      </c>
    </row>
    <row r="291" spans="3:9" x14ac:dyDescent="0.25">
      <c r="C291" s="267" t="s">
        <v>433</v>
      </c>
      <c r="D291" s="284">
        <v>71197</v>
      </c>
      <c r="E291" s="284">
        <v>43971986.670000002</v>
      </c>
      <c r="F291" s="284">
        <v>0</v>
      </c>
      <c r="G291" s="284">
        <v>11810423.390000001</v>
      </c>
      <c r="H291" s="285">
        <f t="shared" si="8"/>
        <v>11810423.390000001</v>
      </c>
      <c r="I291" s="286" t="str">
        <f t="shared" si="9"/>
        <v>0.0%</v>
      </c>
    </row>
    <row r="292" spans="3:9" x14ac:dyDescent="0.25">
      <c r="C292" s="267" t="s">
        <v>127</v>
      </c>
      <c r="D292" s="284">
        <v>14083521</v>
      </c>
      <c r="E292" s="284">
        <v>14183521</v>
      </c>
      <c r="F292" s="284">
        <v>0</v>
      </c>
      <c r="G292" s="284">
        <v>0</v>
      </c>
      <c r="H292" s="285">
        <f t="shared" si="8"/>
        <v>0</v>
      </c>
      <c r="I292" s="286" t="str">
        <f t="shared" si="9"/>
        <v>0.0%</v>
      </c>
    </row>
    <row r="293" spans="3:9" x14ac:dyDescent="0.25">
      <c r="C293" s="267" t="s">
        <v>141</v>
      </c>
      <c r="D293" s="284">
        <v>57587127</v>
      </c>
      <c r="E293" s="284">
        <v>8087127</v>
      </c>
      <c r="F293" s="284">
        <v>0</v>
      </c>
      <c r="G293" s="284">
        <v>0</v>
      </c>
      <c r="H293" s="285">
        <f t="shared" si="8"/>
        <v>0</v>
      </c>
      <c r="I293" s="286" t="str">
        <f t="shared" si="9"/>
        <v>0.0%</v>
      </c>
    </row>
    <row r="294" spans="3:9" x14ac:dyDescent="0.25">
      <c r="C294" s="267" t="s">
        <v>429</v>
      </c>
      <c r="D294" s="284">
        <v>183728547</v>
      </c>
      <c r="E294" s="284">
        <v>83986304.469999999</v>
      </c>
      <c r="F294" s="284">
        <v>17302523.98</v>
      </c>
      <c r="G294" s="284">
        <v>0</v>
      </c>
      <c r="H294" s="285">
        <f t="shared" si="8"/>
        <v>-17302523.98</v>
      </c>
      <c r="I294" s="286">
        <f t="shared" si="9"/>
        <v>-1</v>
      </c>
    </row>
    <row r="295" spans="3:9" x14ac:dyDescent="0.25">
      <c r="C295" s="267" t="s">
        <v>92</v>
      </c>
      <c r="D295" s="284">
        <v>191812602</v>
      </c>
      <c r="E295" s="284">
        <v>191812602</v>
      </c>
      <c r="F295" s="284">
        <v>164958477.80000001</v>
      </c>
      <c r="G295" s="284">
        <v>39836529.890000001</v>
      </c>
      <c r="H295" s="285">
        <f t="shared" si="8"/>
        <v>-125121947.91000001</v>
      </c>
      <c r="I295" s="286">
        <f t="shared" si="9"/>
        <v>-0.75850571355114671</v>
      </c>
    </row>
    <row r="296" spans="3:9" x14ac:dyDescent="0.25">
      <c r="C296" s="267" t="s">
        <v>430</v>
      </c>
      <c r="D296" s="284">
        <v>6751973</v>
      </c>
      <c r="E296" s="284">
        <v>211552963.75</v>
      </c>
      <c r="F296" s="284">
        <v>4501976.75</v>
      </c>
      <c r="G296" s="284">
        <v>0</v>
      </c>
      <c r="H296" s="285">
        <f t="shared" si="8"/>
        <v>-4501976.75</v>
      </c>
      <c r="I296" s="286">
        <f t="shared" si="9"/>
        <v>-1</v>
      </c>
    </row>
    <row r="297" spans="3:9" x14ac:dyDescent="0.25">
      <c r="C297" s="267" t="s">
        <v>431</v>
      </c>
      <c r="D297" s="284">
        <v>435540338</v>
      </c>
      <c r="E297" s="284">
        <v>196468708</v>
      </c>
      <c r="F297" s="284">
        <v>16000996.65</v>
      </c>
      <c r="G297" s="284">
        <v>2560403.64</v>
      </c>
      <c r="H297" s="285">
        <f t="shared" si="8"/>
        <v>-13440593.01</v>
      </c>
      <c r="I297" s="286">
        <f t="shared" si="9"/>
        <v>-0.839984739950558</v>
      </c>
    </row>
    <row r="298" spans="3:9" x14ac:dyDescent="0.25">
      <c r="C298" s="280" t="s">
        <v>469</v>
      </c>
      <c r="D298" s="281">
        <v>2825645076</v>
      </c>
      <c r="E298" s="281">
        <v>2775485568.5500002</v>
      </c>
      <c r="F298" s="281">
        <v>88708533.230000004</v>
      </c>
      <c r="G298" s="281">
        <v>87346650.530000001</v>
      </c>
      <c r="H298" s="282">
        <f t="shared" si="8"/>
        <v>-1361882.700000003</v>
      </c>
      <c r="I298" s="283">
        <f t="shared" si="9"/>
        <v>-1.5352330270966909E-2</v>
      </c>
    </row>
    <row r="299" spans="3:9" x14ac:dyDescent="0.25">
      <c r="C299" s="267" t="s">
        <v>86</v>
      </c>
      <c r="D299" s="284">
        <v>0</v>
      </c>
      <c r="E299" s="284">
        <v>16892704.720000003</v>
      </c>
      <c r="F299" s="284">
        <v>0</v>
      </c>
      <c r="G299" s="284">
        <v>0</v>
      </c>
      <c r="H299" s="285">
        <f t="shared" si="8"/>
        <v>0</v>
      </c>
      <c r="I299" s="286" t="str">
        <f t="shared" si="9"/>
        <v>0.0%</v>
      </c>
    </row>
    <row r="300" spans="3:9" x14ac:dyDescent="0.25">
      <c r="C300" s="267" t="s">
        <v>124</v>
      </c>
      <c r="D300" s="284">
        <v>1955741744</v>
      </c>
      <c r="E300" s="284">
        <v>2076503294</v>
      </c>
      <c r="F300" s="284">
        <v>61063546.780000001</v>
      </c>
      <c r="G300" s="284">
        <v>31296421</v>
      </c>
      <c r="H300" s="285">
        <f t="shared" si="8"/>
        <v>-29767125.780000001</v>
      </c>
      <c r="I300" s="286">
        <f t="shared" si="9"/>
        <v>-0.48747783824685331</v>
      </c>
    </row>
    <row r="301" spans="3:9" x14ac:dyDescent="0.25">
      <c r="C301" s="267" t="s">
        <v>433</v>
      </c>
      <c r="D301" s="284">
        <v>19250001</v>
      </c>
      <c r="E301" s="284">
        <v>19250001</v>
      </c>
      <c r="F301" s="284">
        <v>0</v>
      </c>
      <c r="G301" s="284">
        <v>2871667.91</v>
      </c>
      <c r="H301" s="285">
        <f t="shared" si="8"/>
        <v>2871667.91</v>
      </c>
      <c r="I301" s="286" t="str">
        <f t="shared" si="9"/>
        <v>0.0%</v>
      </c>
    </row>
    <row r="302" spans="3:9" x14ac:dyDescent="0.25">
      <c r="C302" s="267" t="s">
        <v>141</v>
      </c>
      <c r="D302" s="284">
        <v>552105545</v>
      </c>
      <c r="E302" s="284">
        <v>302347323</v>
      </c>
      <c r="F302" s="284">
        <v>15496847.1</v>
      </c>
      <c r="G302" s="284">
        <v>23616208.059999999</v>
      </c>
      <c r="H302" s="285">
        <f t="shared" si="8"/>
        <v>8119360.959999999</v>
      </c>
      <c r="I302" s="286">
        <f t="shared" si="9"/>
        <v>0.52393631476172975</v>
      </c>
    </row>
    <row r="303" spans="3:9" x14ac:dyDescent="0.25">
      <c r="C303" s="267" t="s">
        <v>429</v>
      </c>
      <c r="D303" s="284">
        <v>103056699</v>
      </c>
      <c r="E303" s="284">
        <v>63462221</v>
      </c>
      <c r="F303" s="284">
        <v>0</v>
      </c>
      <c r="G303" s="284">
        <v>0</v>
      </c>
      <c r="H303" s="285">
        <f t="shared" si="8"/>
        <v>0</v>
      </c>
      <c r="I303" s="286" t="str">
        <f t="shared" si="9"/>
        <v>0.0%</v>
      </c>
    </row>
    <row r="304" spans="3:9" x14ac:dyDescent="0.25">
      <c r="C304" s="267" t="s">
        <v>430</v>
      </c>
      <c r="D304" s="284">
        <v>78405272</v>
      </c>
      <c r="E304" s="284">
        <v>122258760.83</v>
      </c>
      <c r="F304" s="284">
        <v>6004182.4800000004</v>
      </c>
      <c r="G304" s="284">
        <v>8132316.2000000002</v>
      </c>
      <c r="H304" s="285">
        <f t="shared" si="8"/>
        <v>2128133.7199999997</v>
      </c>
      <c r="I304" s="286">
        <f t="shared" si="9"/>
        <v>0.35444187898832807</v>
      </c>
    </row>
    <row r="305" spans="3:9" x14ac:dyDescent="0.25">
      <c r="C305" s="267" t="s">
        <v>431</v>
      </c>
      <c r="D305" s="284">
        <v>112052325</v>
      </c>
      <c r="E305" s="284">
        <v>169737774</v>
      </c>
      <c r="F305" s="284">
        <v>6143956.8700000001</v>
      </c>
      <c r="G305" s="284">
        <v>21430037.359999999</v>
      </c>
      <c r="H305" s="285">
        <f t="shared" si="8"/>
        <v>15286080.489999998</v>
      </c>
      <c r="I305" s="286">
        <f t="shared" si="9"/>
        <v>2.4879862950600429</v>
      </c>
    </row>
    <row r="306" spans="3:9" x14ac:dyDescent="0.25">
      <c r="C306" s="267" t="s">
        <v>94</v>
      </c>
      <c r="D306" s="284">
        <v>5033490</v>
      </c>
      <c r="E306" s="284">
        <v>5033490</v>
      </c>
      <c r="F306" s="284">
        <v>0</v>
      </c>
      <c r="G306" s="284">
        <v>0</v>
      </c>
      <c r="H306" s="285">
        <f t="shared" si="8"/>
        <v>0</v>
      </c>
      <c r="I306" s="286" t="str">
        <f t="shared" si="9"/>
        <v>0.0%</v>
      </c>
    </row>
    <row r="307" spans="3:9" x14ac:dyDescent="0.25">
      <c r="C307" s="280" t="s">
        <v>470</v>
      </c>
      <c r="D307" s="281">
        <v>1166533779</v>
      </c>
      <c r="E307" s="281">
        <v>2086467969.2199998</v>
      </c>
      <c r="F307" s="281">
        <v>50423004.490000002</v>
      </c>
      <c r="G307" s="281">
        <v>50896319.879999995</v>
      </c>
      <c r="H307" s="282">
        <f t="shared" si="8"/>
        <v>473315.38999999315</v>
      </c>
      <c r="I307" s="283">
        <f t="shared" si="9"/>
        <v>9.3868938352109112E-3</v>
      </c>
    </row>
    <row r="308" spans="3:9" x14ac:dyDescent="0.25">
      <c r="C308" s="267" t="s">
        <v>84</v>
      </c>
      <c r="D308" s="284">
        <v>13758530</v>
      </c>
      <c r="E308" s="284">
        <v>8758530</v>
      </c>
      <c r="F308" s="284">
        <v>0</v>
      </c>
      <c r="G308" s="284">
        <v>0</v>
      </c>
      <c r="H308" s="285">
        <f t="shared" si="8"/>
        <v>0</v>
      </c>
      <c r="I308" s="286" t="str">
        <f t="shared" si="9"/>
        <v>0.0%</v>
      </c>
    </row>
    <row r="309" spans="3:9" x14ac:dyDescent="0.25">
      <c r="C309" s="267" t="s">
        <v>86</v>
      </c>
      <c r="D309" s="284">
        <v>0</v>
      </c>
      <c r="E309" s="284">
        <v>228494286.38999999</v>
      </c>
      <c r="F309" s="284">
        <v>0</v>
      </c>
      <c r="G309" s="284">
        <v>0</v>
      </c>
      <c r="H309" s="285">
        <f t="shared" si="8"/>
        <v>0</v>
      </c>
      <c r="I309" s="286" t="str">
        <f t="shared" si="9"/>
        <v>0.0%</v>
      </c>
    </row>
    <row r="310" spans="3:9" x14ac:dyDescent="0.25">
      <c r="C310" s="267" t="s">
        <v>113</v>
      </c>
      <c r="D310" s="284">
        <v>0</v>
      </c>
      <c r="E310" s="284">
        <v>0</v>
      </c>
      <c r="F310" s="284">
        <v>0</v>
      </c>
      <c r="G310" s="284">
        <v>0</v>
      </c>
      <c r="H310" s="285">
        <f t="shared" si="8"/>
        <v>0</v>
      </c>
      <c r="I310" s="286" t="str">
        <f t="shared" si="9"/>
        <v>0.0%</v>
      </c>
    </row>
    <row r="311" spans="3:9" x14ac:dyDescent="0.25">
      <c r="C311" s="267" t="s">
        <v>124</v>
      </c>
      <c r="D311" s="284">
        <v>949040025</v>
      </c>
      <c r="E311" s="284">
        <v>1585250256</v>
      </c>
      <c r="F311" s="284">
        <v>47936184.420000002</v>
      </c>
      <c r="G311" s="284">
        <v>39452179.789999999</v>
      </c>
      <c r="H311" s="285">
        <f t="shared" si="8"/>
        <v>-8484004.6300000027</v>
      </c>
      <c r="I311" s="286">
        <f t="shared" si="9"/>
        <v>-0.17698539699501603</v>
      </c>
    </row>
    <row r="312" spans="3:9" x14ac:dyDescent="0.25">
      <c r="C312" s="267" t="s">
        <v>141</v>
      </c>
      <c r="D312" s="284">
        <v>25303876</v>
      </c>
      <c r="E312" s="284">
        <v>383417</v>
      </c>
      <c r="F312" s="284">
        <v>0</v>
      </c>
      <c r="G312" s="284">
        <v>0</v>
      </c>
      <c r="H312" s="285">
        <f t="shared" si="8"/>
        <v>0</v>
      </c>
      <c r="I312" s="286" t="str">
        <f t="shared" si="9"/>
        <v>0.0%</v>
      </c>
    </row>
    <row r="313" spans="3:9" x14ac:dyDescent="0.25">
      <c r="C313" s="267" t="s">
        <v>430</v>
      </c>
      <c r="D313" s="284">
        <v>0</v>
      </c>
      <c r="E313" s="284">
        <v>30863431.829999998</v>
      </c>
      <c r="F313" s="284">
        <v>0</v>
      </c>
      <c r="G313" s="284">
        <v>0</v>
      </c>
      <c r="H313" s="285">
        <f t="shared" si="8"/>
        <v>0</v>
      </c>
      <c r="I313" s="286" t="str">
        <f t="shared" si="9"/>
        <v>0.0%</v>
      </c>
    </row>
    <row r="314" spans="3:9" x14ac:dyDescent="0.25">
      <c r="C314" s="267" t="s">
        <v>431</v>
      </c>
      <c r="D314" s="284">
        <v>178431348</v>
      </c>
      <c r="E314" s="284">
        <v>232718048</v>
      </c>
      <c r="F314" s="284">
        <v>2486820.0699999998</v>
      </c>
      <c r="G314" s="284">
        <v>11444140.09</v>
      </c>
      <c r="H314" s="285">
        <f t="shared" si="8"/>
        <v>8957320.0199999996</v>
      </c>
      <c r="I314" s="286">
        <f t="shared" si="9"/>
        <v>3.6019172147022283</v>
      </c>
    </row>
    <row r="315" spans="3:9" x14ac:dyDescent="0.25">
      <c r="C315" s="280" t="s">
        <v>471</v>
      </c>
      <c r="D315" s="281">
        <v>32545361079</v>
      </c>
      <c r="E315" s="281">
        <v>39466821031.340012</v>
      </c>
      <c r="F315" s="281">
        <v>4974088923.6399994</v>
      </c>
      <c r="G315" s="281">
        <v>3479621044.25</v>
      </c>
      <c r="H315" s="282">
        <f t="shared" si="8"/>
        <v>-1494467879.3899994</v>
      </c>
      <c r="I315" s="283">
        <f t="shared" si="9"/>
        <v>-0.30045057543851861</v>
      </c>
    </row>
    <row r="316" spans="3:9" x14ac:dyDescent="0.25">
      <c r="C316" s="280" t="s">
        <v>472</v>
      </c>
      <c r="D316" s="281">
        <v>11233558074</v>
      </c>
      <c r="E316" s="281">
        <v>14998902682.07</v>
      </c>
      <c r="F316" s="281">
        <v>1721254033.04</v>
      </c>
      <c r="G316" s="281">
        <v>1416574921.52</v>
      </c>
      <c r="H316" s="282">
        <f t="shared" si="8"/>
        <v>-304679111.51999998</v>
      </c>
      <c r="I316" s="283">
        <f t="shared" si="9"/>
        <v>-0.17700996231328486</v>
      </c>
    </row>
    <row r="317" spans="3:9" x14ac:dyDescent="0.25">
      <c r="C317" s="267" t="s">
        <v>84</v>
      </c>
      <c r="D317" s="284">
        <v>741689178</v>
      </c>
      <c r="E317" s="284">
        <v>589263381.38</v>
      </c>
      <c r="F317" s="284">
        <v>275464668.60000002</v>
      </c>
      <c r="G317" s="284">
        <v>0</v>
      </c>
      <c r="H317" s="285">
        <f t="shared" si="8"/>
        <v>-275464668.60000002</v>
      </c>
      <c r="I317" s="286">
        <f t="shared" si="9"/>
        <v>-1</v>
      </c>
    </row>
    <row r="318" spans="3:9" x14ac:dyDescent="0.25">
      <c r="C318" s="267" t="s">
        <v>86</v>
      </c>
      <c r="D318" s="284">
        <v>894130114</v>
      </c>
      <c r="E318" s="284">
        <v>720402607.15999985</v>
      </c>
      <c r="F318" s="284">
        <v>16355122.34</v>
      </c>
      <c r="G318" s="284">
        <v>43808614.340000004</v>
      </c>
      <c r="H318" s="285">
        <f t="shared" si="8"/>
        <v>27453492.000000004</v>
      </c>
      <c r="I318" s="286">
        <f t="shared" si="9"/>
        <v>1.6785867711216402</v>
      </c>
    </row>
    <row r="319" spans="3:9" x14ac:dyDescent="0.25">
      <c r="C319" s="267" t="s">
        <v>124</v>
      </c>
      <c r="D319" s="284">
        <v>4848609895</v>
      </c>
      <c r="E319" s="284">
        <v>6416820275.4099998</v>
      </c>
      <c r="F319" s="284">
        <v>657634552.99000001</v>
      </c>
      <c r="G319" s="284">
        <v>1083607142.6299999</v>
      </c>
      <c r="H319" s="285">
        <f t="shared" si="8"/>
        <v>425972589.63999987</v>
      </c>
      <c r="I319" s="286">
        <f t="shared" si="9"/>
        <v>0.64773450194074156</v>
      </c>
    </row>
    <row r="320" spans="3:9" x14ac:dyDescent="0.25">
      <c r="C320" s="267" t="s">
        <v>433</v>
      </c>
      <c r="D320" s="284">
        <v>894235251</v>
      </c>
      <c r="E320" s="284">
        <v>1395269993.3800001</v>
      </c>
      <c r="F320" s="284">
        <v>159916453.21000001</v>
      </c>
      <c r="G320" s="284">
        <v>31313118.819999997</v>
      </c>
      <c r="H320" s="285">
        <f t="shared" si="8"/>
        <v>-128603334.39000002</v>
      </c>
      <c r="I320" s="286">
        <f t="shared" si="9"/>
        <v>-0.80419076216704199</v>
      </c>
    </row>
    <row r="321" spans="3:9" x14ac:dyDescent="0.25">
      <c r="C321" s="267" t="s">
        <v>141</v>
      </c>
      <c r="D321" s="284">
        <v>752214066</v>
      </c>
      <c r="E321" s="284">
        <v>589442057</v>
      </c>
      <c r="F321" s="284">
        <v>359242849.13</v>
      </c>
      <c r="G321" s="284">
        <v>84080897.890000001</v>
      </c>
      <c r="H321" s="285">
        <f t="shared" si="8"/>
        <v>-275161951.24000001</v>
      </c>
      <c r="I321" s="286">
        <f t="shared" si="9"/>
        <v>-0.7659496964417698</v>
      </c>
    </row>
    <row r="322" spans="3:9" x14ac:dyDescent="0.25">
      <c r="C322" s="267" t="s">
        <v>429</v>
      </c>
      <c r="D322" s="284">
        <v>86000000</v>
      </c>
      <c r="E322" s="284">
        <v>173892440.46000001</v>
      </c>
      <c r="F322" s="284">
        <v>11475000</v>
      </c>
      <c r="G322" s="284">
        <v>362800</v>
      </c>
      <c r="H322" s="285">
        <f t="shared" si="8"/>
        <v>-11112200</v>
      </c>
      <c r="I322" s="286">
        <f t="shared" si="9"/>
        <v>-0.9683834422657952</v>
      </c>
    </row>
    <row r="323" spans="3:9" x14ac:dyDescent="0.25">
      <c r="C323" s="267" t="s">
        <v>92</v>
      </c>
      <c r="D323" s="284">
        <v>1041262952</v>
      </c>
      <c r="E323" s="284">
        <v>969691967</v>
      </c>
      <c r="F323" s="284">
        <v>0</v>
      </c>
      <c r="G323" s="284">
        <v>54239471.140000001</v>
      </c>
      <c r="H323" s="285">
        <f t="shared" si="8"/>
        <v>54239471.140000001</v>
      </c>
      <c r="I323" s="286" t="str">
        <f t="shared" si="9"/>
        <v>0.0%</v>
      </c>
    </row>
    <row r="324" spans="3:9" x14ac:dyDescent="0.25">
      <c r="C324" s="267" t="s">
        <v>430</v>
      </c>
      <c r="D324" s="284">
        <v>1706796904</v>
      </c>
      <c r="E324" s="284">
        <v>3441600302.5099998</v>
      </c>
      <c r="F324" s="284">
        <v>169231731.02000001</v>
      </c>
      <c r="G324" s="284">
        <v>81844828.150000006</v>
      </c>
      <c r="H324" s="285">
        <f t="shared" si="8"/>
        <v>-87386902.870000005</v>
      </c>
      <c r="I324" s="286">
        <f t="shared" si="9"/>
        <v>-0.5163742186131306</v>
      </c>
    </row>
    <row r="325" spans="3:9" x14ac:dyDescent="0.25">
      <c r="C325" s="267" t="s">
        <v>431</v>
      </c>
      <c r="D325" s="284">
        <v>264321649</v>
      </c>
      <c r="E325" s="284">
        <v>685498307.76999998</v>
      </c>
      <c r="F325" s="284">
        <v>47202243.75</v>
      </c>
      <c r="G325" s="284">
        <v>37318048.549999997</v>
      </c>
      <c r="H325" s="285">
        <f t="shared" si="8"/>
        <v>-9884195.200000003</v>
      </c>
      <c r="I325" s="286">
        <f t="shared" si="9"/>
        <v>-0.20940096094478566</v>
      </c>
    </row>
    <row r="326" spans="3:9" x14ac:dyDescent="0.25">
      <c r="C326" s="267" t="s">
        <v>94</v>
      </c>
      <c r="D326" s="284">
        <v>4298065</v>
      </c>
      <c r="E326" s="284">
        <v>17021350</v>
      </c>
      <c r="F326" s="284">
        <v>24731412</v>
      </c>
      <c r="G326" s="284">
        <v>0</v>
      </c>
      <c r="H326" s="285">
        <f t="shared" si="8"/>
        <v>-24731412</v>
      </c>
      <c r="I326" s="286">
        <f t="shared" si="9"/>
        <v>-1</v>
      </c>
    </row>
    <row r="327" spans="3:9" x14ac:dyDescent="0.25">
      <c r="C327" s="280" t="s">
        <v>473</v>
      </c>
      <c r="D327" s="281">
        <v>20865880617</v>
      </c>
      <c r="E327" s="281">
        <v>23067179420.469997</v>
      </c>
      <c r="F327" s="281">
        <v>3243957355.2399998</v>
      </c>
      <c r="G327" s="281">
        <v>1965411167.2099998</v>
      </c>
      <c r="H327" s="282">
        <f t="shared" si="8"/>
        <v>-1278546188.03</v>
      </c>
      <c r="I327" s="283">
        <f t="shared" si="9"/>
        <v>-0.39413162628810466</v>
      </c>
    </row>
    <row r="328" spans="3:9" x14ac:dyDescent="0.25">
      <c r="C328" s="267" t="s">
        <v>84</v>
      </c>
      <c r="D328" s="284">
        <v>2620160</v>
      </c>
      <c r="E328" s="284">
        <v>3320160</v>
      </c>
      <c r="F328" s="284">
        <v>0</v>
      </c>
      <c r="G328" s="284">
        <v>2701629.22</v>
      </c>
      <c r="H328" s="285">
        <f t="shared" si="8"/>
        <v>2701629.22</v>
      </c>
      <c r="I328" s="286" t="str">
        <f t="shared" si="9"/>
        <v>0.0%</v>
      </c>
    </row>
    <row r="329" spans="3:9" x14ac:dyDescent="0.25">
      <c r="C329" s="267" t="s">
        <v>428</v>
      </c>
      <c r="D329" s="284">
        <v>530139060</v>
      </c>
      <c r="E329" s="284">
        <v>765267457.12</v>
      </c>
      <c r="F329" s="284">
        <v>83173707.680000007</v>
      </c>
      <c r="G329" s="284">
        <v>140659.85999999999</v>
      </c>
      <c r="H329" s="285">
        <f t="shared" si="8"/>
        <v>-83033047.820000008</v>
      </c>
      <c r="I329" s="286">
        <f t="shared" si="9"/>
        <v>-0.99830884225407901</v>
      </c>
    </row>
    <row r="330" spans="3:9" x14ac:dyDescent="0.25">
      <c r="C330" s="267" t="s">
        <v>86</v>
      </c>
      <c r="D330" s="284">
        <v>779572070</v>
      </c>
      <c r="E330" s="284">
        <v>894974878.13999999</v>
      </c>
      <c r="F330" s="284">
        <v>137683523.5</v>
      </c>
      <c r="G330" s="284">
        <v>186060086.34999999</v>
      </c>
      <c r="H330" s="285">
        <f t="shared" si="8"/>
        <v>48376562.849999994</v>
      </c>
      <c r="I330" s="286">
        <f t="shared" si="9"/>
        <v>0.35136058128262526</v>
      </c>
    </row>
    <row r="331" spans="3:9" x14ac:dyDescent="0.25">
      <c r="C331" s="267" t="s">
        <v>122</v>
      </c>
      <c r="D331" s="284">
        <v>1000000</v>
      </c>
      <c r="E331" s="284">
        <v>1000000</v>
      </c>
      <c r="F331" s="284">
        <v>0</v>
      </c>
      <c r="G331" s="284">
        <v>0</v>
      </c>
      <c r="H331" s="285">
        <f t="shared" si="8"/>
        <v>0</v>
      </c>
      <c r="I331" s="286" t="str">
        <f t="shared" si="9"/>
        <v>0.0%</v>
      </c>
    </row>
    <row r="332" spans="3:9" x14ac:dyDescent="0.25">
      <c r="C332" s="267" t="s">
        <v>124</v>
      </c>
      <c r="D332" s="284">
        <v>11904156143</v>
      </c>
      <c r="E332" s="284">
        <v>12823880289.43</v>
      </c>
      <c r="F332" s="284">
        <v>2651600940.3200002</v>
      </c>
      <c r="G332" s="284">
        <v>857823076.04999995</v>
      </c>
      <c r="H332" s="285">
        <f t="shared" si="8"/>
        <v>-1793777864.2700002</v>
      </c>
      <c r="I332" s="286">
        <f t="shared" si="9"/>
        <v>-0.67648862126799658</v>
      </c>
    </row>
    <row r="333" spans="3:9" x14ac:dyDescent="0.25">
      <c r="C333" s="267" t="s">
        <v>474</v>
      </c>
      <c r="D333" s="284">
        <v>0</v>
      </c>
      <c r="E333" s="284">
        <v>0</v>
      </c>
      <c r="F333" s="284">
        <v>0</v>
      </c>
      <c r="G333" s="284">
        <v>0</v>
      </c>
      <c r="H333" s="285">
        <f t="shared" si="8"/>
        <v>0</v>
      </c>
      <c r="I333" s="286" t="str">
        <f t="shared" si="9"/>
        <v>0.0%</v>
      </c>
    </row>
    <row r="334" spans="3:9" x14ac:dyDescent="0.25">
      <c r="C334" s="267" t="s">
        <v>433</v>
      </c>
      <c r="D334" s="284">
        <v>117853485</v>
      </c>
      <c r="E334" s="284">
        <v>301061095.88</v>
      </c>
      <c r="F334" s="284">
        <v>0</v>
      </c>
      <c r="G334" s="284">
        <v>2820127.9</v>
      </c>
      <c r="H334" s="285">
        <f t="shared" si="8"/>
        <v>2820127.9</v>
      </c>
      <c r="I334" s="286" t="str">
        <f t="shared" si="9"/>
        <v>0.0%</v>
      </c>
    </row>
    <row r="335" spans="3:9" x14ac:dyDescent="0.25">
      <c r="C335" s="267" t="s">
        <v>130</v>
      </c>
      <c r="D335" s="284">
        <v>1229805145</v>
      </c>
      <c r="E335" s="284">
        <v>1012748954.22</v>
      </c>
      <c r="F335" s="284">
        <v>0</v>
      </c>
      <c r="G335" s="284">
        <v>0</v>
      </c>
      <c r="H335" s="285">
        <f t="shared" ref="H335:H356" si="10">G335-F335</f>
        <v>0</v>
      </c>
      <c r="I335" s="286" t="str">
        <f t="shared" ref="I335:I357" si="11">IFERROR(H335/F335,"0.0%")</f>
        <v>0.0%</v>
      </c>
    </row>
    <row r="336" spans="3:9" x14ac:dyDescent="0.25">
      <c r="C336" s="267" t="s">
        <v>141</v>
      </c>
      <c r="D336" s="284">
        <v>330539300</v>
      </c>
      <c r="E336" s="284">
        <v>268612279</v>
      </c>
      <c r="F336" s="284">
        <v>30319061.210000001</v>
      </c>
      <c r="G336" s="284">
        <v>2512653.37</v>
      </c>
      <c r="H336" s="285">
        <f t="shared" si="10"/>
        <v>-27806407.84</v>
      </c>
      <c r="I336" s="286">
        <f t="shared" si="11"/>
        <v>-0.91712628063921509</v>
      </c>
    </row>
    <row r="337" spans="3:9" x14ac:dyDescent="0.25">
      <c r="C337" s="267" t="s">
        <v>429</v>
      </c>
      <c r="D337" s="284">
        <v>2458172234</v>
      </c>
      <c r="E337" s="284">
        <v>2646502763.3400002</v>
      </c>
      <c r="F337" s="284">
        <v>208098430.87000003</v>
      </c>
      <c r="G337" s="284">
        <v>440469028.05999994</v>
      </c>
      <c r="H337" s="285">
        <f t="shared" si="10"/>
        <v>232370597.18999991</v>
      </c>
      <c r="I337" s="286">
        <f t="shared" si="11"/>
        <v>1.116637911292867</v>
      </c>
    </row>
    <row r="338" spans="3:9" x14ac:dyDescent="0.25">
      <c r="C338" s="267" t="s">
        <v>92</v>
      </c>
      <c r="D338" s="284">
        <v>74660231</v>
      </c>
      <c r="E338" s="284">
        <v>408748635</v>
      </c>
      <c r="F338" s="284">
        <v>0</v>
      </c>
      <c r="G338" s="284">
        <v>134092131.19</v>
      </c>
      <c r="H338" s="285">
        <f t="shared" si="10"/>
        <v>134092131.19</v>
      </c>
      <c r="I338" s="286" t="str">
        <f t="shared" si="11"/>
        <v>0.0%</v>
      </c>
    </row>
    <row r="339" spans="3:9" x14ac:dyDescent="0.25">
      <c r="C339" s="267" t="s">
        <v>430</v>
      </c>
      <c r="D339" s="284">
        <v>1455219640</v>
      </c>
      <c r="E339" s="284">
        <v>1566936302.2999997</v>
      </c>
      <c r="F339" s="284">
        <v>14484740.17</v>
      </c>
      <c r="G339" s="284">
        <v>80769858.61999999</v>
      </c>
      <c r="H339" s="285">
        <f t="shared" si="10"/>
        <v>66285118.449999988</v>
      </c>
      <c r="I339" s="286">
        <f t="shared" si="11"/>
        <v>4.5762034853263085</v>
      </c>
    </row>
    <row r="340" spans="3:9" x14ac:dyDescent="0.25">
      <c r="C340" s="267" t="s">
        <v>431</v>
      </c>
      <c r="D340" s="284">
        <v>1982143149</v>
      </c>
      <c r="E340" s="284">
        <v>2374126606.04</v>
      </c>
      <c r="F340" s="284">
        <v>118596951.48999999</v>
      </c>
      <c r="G340" s="284">
        <v>258021916.58999997</v>
      </c>
      <c r="H340" s="285">
        <f t="shared" si="10"/>
        <v>139424965.09999996</v>
      </c>
      <c r="I340" s="286">
        <f t="shared" si="11"/>
        <v>1.1756201432526381</v>
      </c>
    </row>
    <row r="341" spans="3:9" x14ac:dyDescent="0.25">
      <c r="C341" s="267" t="s">
        <v>94</v>
      </c>
      <c r="D341" s="284">
        <v>0</v>
      </c>
      <c r="E341" s="284">
        <v>0</v>
      </c>
      <c r="F341" s="284">
        <v>0</v>
      </c>
      <c r="G341" s="284">
        <v>0</v>
      </c>
      <c r="H341" s="285">
        <f t="shared" si="10"/>
        <v>0</v>
      </c>
      <c r="I341" s="286" t="str">
        <f t="shared" si="11"/>
        <v>0.0%</v>
      </c>
    </row>
    <row r="342" spans="3:9" x14ac:dyDescent="0.25">
      <c r="C342" s="280" t="s">
        <v>435</v>
      </c>
      <c r="D342" s="281">
        <v>445922388</v>
      </c>
      <c r="E342" s="281">
        <v>1400738928.8</v>
      </c>
      <c r="F342" s="281">
        <v>8877535.3599999994</v>
      </c>
      <c r="G342" s="281">
        <v>97634955.520000011</v>
      </c>
      <c r="H342" s="282">
        <f t="shared" si="10"/>
        <v>88757420.160000011</v>
      </c>
      <c r="I342" s="283">
        <f t="shared" si="11"/>
        <v>9.9979799077927876</v>
      </c>
    </row>
    <row r="343" spans="3:9" x14ac:dyDescent="0.25">
      <c r="C343" s="267" t="s">
        <v>86</v>
      </c>
      <c r="D343" s="284">
        <v>445922388</v>
      </c>
      <c r="E343" s="284">
        <v>1400738928.8</v>
      </c>
      <c r="F343" s="284">
        <v>8877535.3599999994</v>
      </c>
      <c r="G343" s="284">
        <v>97634955.520000011</v>
      </c>
      <c r="H343" s="285">
        <f t="shared" si="10"/>
        <v>88757420.160000011</v>
      </c>
      <c r="I343" s="286">
        <f t="shared" si="11"/>
        <v>9.9979799077927876</v>
      </c>
    </row>
    <row r="344" spans="3:9" x14ac:dyDescent="0.25">
      <c r="C344" s="280" t="s">
        <v>475</v>
      </c>
      <c r="D344" s="281">
        <v>10868607605</v>
      </c>
      <c r="E344" s="281">
        <v>6613965434.0900002</v>
      </c>
      <c r="F344" s="281">
        <v>191360997.27000001</v>
      </c>
      <c r="G344" s="281">
        <v>52662414.030000001</v>
      </c>
      <c r="H344" s="282">
        <f t="shared" si="10"/>
        <v>-138698583.24000001</v>
      </c>
      <c r="I344" s="283">
        <f t="shared" si="11"/>
        <v>-0.72480069198376829</v>
      </c>
    </row>
    <row r="345" spans="3:9" x14ac:dyDescent="0.25">
      <c r="C345" s="280" t="s">
        <v>435</v>
      </c>
      <c r="D345" s="281">
        <v>10868607605</v>
      </c>
      <c r="E345" s="281">
        <v>6613965434.0900002</v>
      </c>
      <c r="F345" s="281">
        <v>191360997.27000001</v>
      </c>
      <c r="G345" s="281">
        <v>52662414.030000001</v>
      </c>
      <c r="H345" s="282">
        <f t="shared" si="10"/>
        <v>-138698583.24000001</v>
      </c>
      <c r="I345" s="283">
        <f t="shared" si="11"/>
        <v>-0.72480069198376829</v>
      </c>
    </row>
    <row r="346" spans="3:9" x14ac:dyDescent="0.25">
      <c r="C346" s="267" t="s">
        <v>84</v>
      </c>
      <c r="D346" s="284">
        <v>1412952209</v>
      </c>
      <c r="E346" s="284">
        <v>1410892966</v>
      </c>
      <c r="F346" s="284">
        <v>40706180.480000004</v>
      </c>
      <c r="G346" s="284">
        <v>19318359.27</v>
      </c>
      <c r="H346" s="285">
        <f t="shared" si="10"/>
        <v>-21387821.210000005</v>
      </c>
      <c r="I346" s="286">
        <f t="shared" si="11"/>
        <v>-0.52541950528884407</v>
      </c>
    </row>
    <row r="347" spans="3:9" x14ac:dyDescent="0.25">
      <c r="C347" s="267" t="s">
        <v>113</v>
      </c>
      <c r="D347" s="284">
        <v>904387549</v>
      </c>
      <c r="E347" s="284">
        <v>177892549</v>
      </c>
      <c r="F347" s="284">
        <v>12752089.420000002</v>
      </c>
      <c r="G347" s="284">
        <v>6632655.9100000011</v>
      </c>
      <c r="H347" s="285">
        <f t="shared" si="10"/>
        <v>-6119433.5100000007</v>
      </c>
      <c r="I347" s="286">
        <f t="shared" si="11"/>
        <v>-0.47987692906250023</v>
      </c>
    </row>
    <row r="348" spans="3:9" x14ac:dyDescent="0.25">
      <c r="C348" s="267" t="s">
        <v>116</v>
      </c>
      <c r="D348" s="284">
        <v>2903465527</v>
      </c>
      <c r="E348" s="284">
        <v>1006729997</v>
      </c>
      <c r="F348" s="284">
        <v>29538543.469999999</v>
      </c>
      <c r="G348" s="284">
        <v>6962436.5599999996</v>
      </c>
      <c r="H348" s="285">
        <f t="shared" si="10"/>
        <v>-22576106.91</v>
      </c>
      <c r="I348" s="286">
        <f t="shared" si="11"/>
        <v>-0.76429316607735909</v>
      </c>
    </row>
    <row r="349" spans="3:9" x14ac:dyDescent="0.25">
      <c r="C349" s="267" t="s">
        <v>124</v>
      </c>
      <c r="D349" s="284">
        <v>930068105</v>
      </c>
      <c r="E349" s="284">
        <v>979936231</v>
      </c>
      <c r="F349" s="284">
        <v>0</v>
      </c>
      <c r="G349" s="284">
        <v>0</v>
      </c>
      <c r="H349" s="285">
        <f t="shared" si="10"/>
        <v>0</v>
      </c>
      <c r="I349" s="286" t="str">
        <f t="shared" si="11"/>
        <v>0.0%</v>
      </c>
    </row>
    <row r="350" spans="3:9" x14ac:dyDescent="0.25">
      <c r="C350" s="267" t="s">
        <v>127</v>
      </c>
      <c r="D350" s="284">
        <v>293234111</v>
      </c>
      <c r="E350" s="284">
        <v>199474741</v>
      </c>
      <c r="F350" s="284">
        <v>11628463.540000001</v>
      </c>
      <c r="G350" s="284">
        <v>3770471.76</v>
      </c>
      <c r="H350" s="285">
        <f t="shared" si="10"/>
        <v>-7857991.7800000012</v>
      </c>
      <c r="I350" s="286">
        <f t="shared" si="11"/>
        <v>-0.67575494844781536</v>
      </c>
    </row>
    <row r="351" spans="3:9" x14ac:dyDescent="0.25">
      <c r="C351" s="267" t="s">
        <v>130</v>
      </c>
      <c r="D351" s="284">
        <v>300000000</v>
      </c>
      <c r="E351" s="284">
        <v>140013098</v>
      </c>
      <c r="F351" s="284">
        <v>0</v>
      </c>
      <c r="G351" s="284">
        <v>0</v>
      </c>
      <c r="H351" s="285">
        <f t="shared" si="10"/>
        <v>0</v>
      </c>
      <c r="I351" s="286" t="str">
        <f t="shared" si="11"/>
        <v>0.0%</v>
      </c>
    </row>
    <row r="352" spans="3:9" x14ac:dyDescent="0.25">
      <c r="C352" s="267" t="s">
        <v>141</v>
      </c>
      <c r="D352" s="284">
        <v>647163063</v>
      </c>
      <c r="E352" s="284">
        <v>322588452</v>
      </c>
      <c r="F352" s="284">
        <v>0</v>
      </c>
      <c r="G352" s="284">
        <v>0</v>
      </c>
      <c r="H352" s="285">
        <f t="shared" si="10"/>
        <v>0</v>
      </c>
      <c r="I352" s="286" t="str">
        <f t="shared" si="11"/>
        <v>0.0%</v>
      </c>
    </row>
    <row r="353" spans="3:9" x14ac:dyDescent="0.25">
      <c r="C353" s="267" t="s">
        <v>429</v>
      </c>
      <c r="D353" s="284">
        <v>287875428</v>
      </c>
      <c r="E353" s="284">
        <v>239671962.5</v>
      </c>
      <c r="F353" s="284">
        <v>0</v>
      </c>
      <c r="G353" s="284">
        <v>0</v>
      </c>
      <c r="H353" s="285">
        <f t="shared" si="10"/>
        <v>0</v>
      </c>
      <c r="I353" s="286" t="str">
        <f t="shared" si="11"/>
        <v>0.0%</v>
      </c>
    </row>
    <row r="354" spans="3:9" x14ac:dyDescent="0.25">
      <c r="C354" s="267" t="s">
        <v>92</v>
      </c>
      <c r="D354" s="284">
        <v>2495251615</v>
      </c>
      <c r="E354" s="284">
        <v>1434397025</v>
      </c>
      <c r="F354" s="284">
        <v>26089683.680000003</v>
      </c>
      <c r="G354" s="284">
        <v>3274063.6</v>
      </c>
      <c r="H354" s="285">
        <f t="shared" si="10"/>
        <v>-22815620.080000002</v>
      </c>
      <c r="I354" s="286">
        <f t="shared" si="11"/>
        <v>-0.87450734780238615</v>
      </c>
    </row>
    <row r="355" spans="3:9" x14ac:dyDescent="0.25">
      <c r="C355" s="267" t="s">
        <v>430</v>
      </c>
      <c r="D355" s="284">
        <v>0</v>
      </c>
      <c r="E355" s="284">
        <v>48963124.589999996</v>
      </c>
      <c r="F355" s="284">
        <v>4532104.1900000004</v>
      </c>
      <c r="G355" s="284">
        <v>9712115.3900000006</v>
      </c>
      <c r="H355" s="285">
        <f t="shared" si="10"/>
        <v>5180011.2</v>
      </c>
      <c r="I355" s="286">
        <f t="shared" si="11"/>
        <v>1.1429594252112725</v>
      </c>
    </row>
    <row r="356" spans="3:9" x14ac:dyDescent="0.25">
      <c r="C356" s="267" t="s">
        <v>94</v>
      </c>
      <c r="D356" s="284">
        <v>694209998</v>
      </c>
      <c r="E356" s="284">
        <v>653405288</v>
      </c>
      <c r="F356" s="284">
        <v>66113932.489999995</v>
      </c>
      <c r="G356" s="284">
        <v>2992311.5399999996</v>
      </c>
      <c r="H356" s="285">
        <f t="shared" si="10"/>
        <v>-63121620.949999996</v>
      </c>
      <c r="I356" s="286">
        <f t="shared" si="11"/>
        <v>-0.95474007630006585</v>
      </c>
    </row>
    <row r="357" spans="3:9" ht="15.75" thickBot="1" x14ac:dyDescent="0.3">
      <c r="C357" s="271" t="s">
        <v>150</v>
      </c>
      <c r="D357" s="287">
        <v>96543478243</v>
      </c>
      <c r="E357" s="287">
        <v>107106865041.28999</v>
      </c>
      <c r="F357" s="287">
        <v>9516954813.6200027</v>
      </c>
      <c r="G357" s="287">
        <v>8053399605.6700048</v>
      </c>
      <c r="H357" s="287">
        <f>G357-F357</f>
        <v>-1463555207.9499979</v>
      </c>
      <c r="I357" s="288">
        <f t="shared" si="11"/>
        <v>-0.15378398202074678</v>
      </c>
    </row>
    <row r="358" spans="3:9" x14ac:dyDescent="0.25">
      <c r="I358" s="289"/>
    </row>
    <row r="360" spans="3:9" x14ac:dyDescent="0.25">
      <c r="C360" s="273" t="s">
        <v>416</v>
      </c>
    </row>
    <row r="361" spans="3:9" x14ac:dyDescent="0.25">
      <c r="C361" s="274" t="s">
        <v>417</v>
      </c>
    </row>
    <row r="362" spans="3:9" ht="39" customHeight="1" x14ac:dyDescent="0.25">
      <c r="C362" s="523" t="s">
        <v>418</v>
      </c>
      <c r="D362" s="523"/>
      <c r="E362" s="523"/>
      <c r="F362" s="523"/>
      <c r="G362" s="523"/>
      <c r="H362" s="523"/>
      <c r="I362" s="523"/>
    </row>
    <row r="363" spans="3:9" x14ac:dyDescent="0.25">
      <c r="C363" s="273" t="s">
        <v>154</v>
      </c>
    </row>
  </sheetData>
  <mergeCells count="11">
    <mergeCell ref="C362:I362"/>
    <mergeCell ref="C2:H2"/>
    <mergeCell ref="C3:H3"/>
    <mergeCell ref="C4:H4"/>
    <mergeCell ref="C6:I6"/>
    <mergeCell ref="C7:H7"/>
    <mergeCell ref="C11:C12"/>
    <mergeCell ref="D11:D13"/>
    <mergeCell ref="E11:E13"/>
    <mergeCell ref="F11:G12"/>
    <mergeCell ref="H11:I12"/>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EFC75-E0DA-4923-AD11-A619B09003D4}">
  <dimension ref="B1:I886"/>
  <sheetViews>
    <sheetView showGridLines="0" zoomScale="80" zoomScaleNormal="80" workbookViewId="0">
      <selection activeCell="G884" sqref="G884"/>
    </sheetView>
  </sheetViews>
  <sheetFormatPr baseColWidth="10" defaultColWidth="11.5703125" defaultRowHeight="15" x14ac:dyDescent="0.25"/>
  <cols>
    <col min="1" max="2" width="11.5703125" style="79"/>
    <col min="3" max="3" width="131.28515625" style="79" bestFit="1" customWidth="1"/>
    <col min="4" max="4" width="28.85546875" style="79" customWidth="1"/>
    <col min="5" max="5" width="21.140625" style="79" customWidth="1"/>
    <col min="6" max="6" width="20" style="79" customWidth="1"/>
    <col min="7" max="7" width="17.85546875" style="79" customWidth="1"/>
    <col min="8" max="8" width="14.28515625" style="79" customWidth="1"/>
    <col min="9" max="16384" width="11.5703125" style="79"/>
  </cols>
  <sheetData>
    <row r="1" spans="2:9" x14ac:dyDescent="0.25">
      <c r="C1" s="221"/>
      <c r="D1" s="221"/>
      <c r="E1" s="221"/>
      <c r="F1" s="221"/>
      <c r="G1" s="221"/>
      <c r="H1" s="221"/>
    </row>
    <row r="2" spans="2:9" x14ac:dyDescent="0.25">
      <c r="C2" s="524" t="s">
        <v>206</v>
      </c>
      <c r="D2" s="524"/>
      <c r="E2" s="524"/>
      <c r="F2" s="524"/>
      <c r="G2" s="524"/>
      <c r="H2" s="524"/>
    </row>
    <row r="3" spans="2:9" x14ac:dyDescent="0.25">
      <c r="C3" s="524" t="s">
        <v>207</v>
      </c>
      <c r="D3" s="524"/>
      <c r="E3" s="524"/>
      <c r="F3" s="524"/>
      <c r="G3" s="524"/>
      <c r="H3" s="524"/>
    </row>
    <row r="4" spans="2:9" x14ac:dyDescent="0.25">
      <c r="C4" s="525" t="s">
        <v>208</v>
      </c>
      <c r="D4" s="525"/>
      <c r="E4" s="525"/>
      <c r="F4" s="525"/>
      <c r="G4" s="525"/>
      <c r="H4" s="525"/>
    </row>
    <row r="5" spans="2:9" x14ac:dyDescent="0.25">
      <c r="C5" s="221"/>
      <c r="D5" s="221"/>
      <c r="E5" s="221"/>
      <c r="F5" s="221"/>
      <c r="G5" s="221"/>
      <c r="H5" s="221"/>
    </row>
    <row r="6" spans="2:9" ht="15.75" x14ac:dyDescent="0.25">
      <c r="B6" s="79" t="s">
        <v>419</v>
      </c>
      <c r="C6" s="536" t="s">
        <v>476</v>
      </c>
      <c r="D6" s="536"/>
      <c r="E6" s="536"/>
      <c r="F6" s="536"/>
      <c r="G6" s="536"/>
      <c r="H6" s="536"/>
      <c r="I6" s="536"/>
    </row>
    <row r="7" spans="2:9" ht="15.75" x14ac:dyDescent="0.25">
      <c r="C7" s="527" t="s">
        <v>210</v>
      </c>
      <c r="D7" s="527"/>
      <c r="E7" s="527"/>
      <c r="F7" s="527"/>
      <c r="G7" s="527"/>
      <c r="H7" s="527"/>
    </row>
    <row r="9" spans="2:9" ht="15.75" thickBot="1" x14ac:dyDescent="0.3"/>
    <row r="10" spans="2:9" x14ac:dyDescent="0.25">
      <c r="C10" s="548" t="s">
        <v>211</v>
      </c>
      <c r="D10" s="530" t="s">
        <v>212</v>
      </c>
      <c r="E10" s="545" t="s">
        <v>421</v>
      </c>
      <c r="F10" s="545" t="s">
        <v>477</v>
      </c>
      <c r="G10" s="545" t="s">
        <v>422</v>
      </c>
      <c r="H10" s="545" t="s">
        <v>478</v>
      </c>
    </row>
    <row r="11" spans="2:9" x14ac:dyDescent="0.25">
      <c r="C11" s="549"/>
      <c r="D11" s="531"/>
      <c r="E11" s="550"/>
      <c r="F11" s="550"/>
      <c r="G11" s="546"/>
      <c r="H11" s="546"/>
    </row>
    <row r="12" spans="2:9" ht="15.75" thickBot="1" x14ac:dyDescent="0.3">
      <c r="C12" s="290" t="s">
        <v>479</v>
      </c>
      <c r="D12" s="532"/>
      <c r="E12" s="551"/>
      <c r="F12" s="551"/>
      <c r="G12" s="547"/>
      <c r="H12" s="547"/>
    </row>
    <row r="13" spans="2:9" x14ac:dyDescent="0.25">
      <c r="C13" s="280" t="s">
        <v>480</v>
      </c>
      <c r="D13" s="281">
        <v>3010779124</v>
      </c>
      <c r="E13" s="281">
        <v>3010779124</v>
      </c>
      <c r="F13" s="281">
        <v>350512038</v>
      </c>
      <c r="G13" s="281">
        <v>350512038</v>
      </c>
      <c r="H13" s="281">
        <v>350512038</v>
      </c>
    </row>
    <row r="14" spans="2:9" x14ac:dyDescent="0.25">
      <c r="C14" s="267" t="s">
        <v>481</v>
      </c>
      <c r="D14" s="284">
        <v>3010779124</v>
      </c>
      <c r="E14" s="284">
        <v>3010779124</v>
      </c>
      <c r="F14" s="284">
        <v>350512038</v>
      </c>
      <c r="G14" s="284">
        <v>350512038</v>
      </c>
      <c r="H14" s="284">
        <v>350512038</v>
      </c>
    </row>
    <row r="15" spans="2:9" x14ac:dyDescent="0.25">
      <c r="C15" s="398" t="s">
        <v>482</v>
      </c>
      <c r="D15" s="281">
        <v>3010779124</v>
      </c>
      <c r="E15" s="281">
        <v>3010779124</v>
      </c>
      <c r="F15" s="281">
        <v>350512038</v>
      </c>
      <c r="G15" s="281">
        <v>350512038</v>
      </c>
      <c r="H15" s="281">
        <v>350512038</v>
      </c>
    </row>
    <row r="16" spans="2:9" x14ac:dyDescent="0.25">
      <c r="C16" s="270" t="s">
        <v>483</v>
      </c>
      <c r="D16" s="284">
        <v>2589079124</v>
      </c>
      <c r="E16" s="284">
        <v>2639079124</v>
      </c>
      <c r="F16" s="284">
        <v>315370327</v>
      </c>
      <c r="G16" s="284">
        <v>315370327</v>
      </c>
      <c r="H16" s="284">
        <v>315370327</v>
      </c>
    </row>
    <row r="17" spans="3:8" x14ac:dyDescent="0.25">
      <c r="C17" s="270" t="s">
        <v>484</v>
      </c>
      <c r="D17" s="284">
        <v>421700000</v>
      </c>
      <c r="E17" s="284">
        <v>371700000</v>
      </c>
      <c r="F17" s="284">
        <v>35141711</v>
      </c>
      <c r="G17" s="284">
        <v>35141711</v>
      </c>
      <c r="H17" s="284">
        <v>35141711</v>
      </c>
    </row>
    <row r="18" spans="3:8" x14ac:dyDescent="0.25">
      <c r="C18" s="280" t="s">
        <v>485</v>
      </c>
      <c r="D18" s="281">
        <v>5897016059</v>
      </c>
      <c r="E18" s="281">
        <v>5897016059</v>
      </c>
      <c r="F18" s="281">
        <v>491417991</v>
      </c>
      <c r="G18" s="281">
        <v>491417991</v>
      </c>
      <c r="H18" s="281">
        <v>491417991</v>
      </c>
    </row>
    <row r="19" spans="3:8" x14ac:dyDescent="0.25">
      <c r="C19" s="267" t="s">
        <v>486</v>
      </c>
      <c r="D19" s="284">
        <v>5897016059</v>
      </c>
      <c r="E19" s="284">
        <v>5897016059</v>
      </c>
      <c r="F19" s="284">
        <v>491417991</v>
      </c>
      <c r="G19" s="284">
        <v>491417991</v>
      </c>
      <c r="H19" s="284">
        <v>491417991</v>
      </c>
    </row>
    <row r="20" spans="3:8" x14ac:dyDescent="0.25">
      <c r="C20" s="398" t="s">
        <v>487</v>
      </c>
      <c r="D20" s="281">
        <v>5897016059</v>
      </c>
      <c r="E20" s="281">
        <v>5897016059</v>
      </c>
      <c r="F20" s="281">
        <v>491417991</v>
      </c>
      <c r="G20" s="281">
        <v>491417991</v>
      </c>
      <c r="H20" s="281">
        <v>491417991</v>
      </c>
    </row>
    <row r="21" spans="3:8" x14ac:dyDescent="0.25">
      <c r="C21" s="270" t="s">
        <v>483</v>
      </c>
      <c r="D21" s="284">
        <v>5298715569</v>
      </c>
      <c r="E21" s="284">
        <v>5342175569</v>
      </c>
      <c r="F21" s="284">
        <v>453288173</v>
      </c>
      <c r="G21" s="284">
        <v>453288173</v>
      </c>
      <c r="H21" s="284">
        <v>453288173</v>
      </c>
    </row>
    <row r="22" spans="3:8" x14ac:dyDescent="0.25">
      <c r="C22" s="270" t="s">
        <v>484</v>
      </c>
      <c r="D22" s="284">
        <v>598300490</v>
      </c>
      <c r="E22" s="284">
        <v>554840490</v>
      </c>
      <c r="F22" s="284">
        <v>38129818</v>
      </c>
      <c r="G22" s="284">
        <v>38129818</v>
      </c>
      <c r="H22" s="284">
        <v>38129818</v>
      </c>
    </row>
    <row r="23" spans="3:8" x14ac:dyDescent="0.25">
      <c r="C23" s="280" t="s">
        <v>488</v>
      </c>
      <c r="D23" s="281">
        <v>130289851958</v>
      </c>
      <c r="E23" s="281">
        <v>132186960919.03998</v>
      </c>
      <c r="F23" s="281">
        <v>6405222631.71</v>
      </c>
      <c r="G23" s="281">
        <v>7911194940.25</v>
      </c>
      <c r="H23" s="281">
        <v>8681584000.1999989</v>
      </c>
    </row>
    <row r="24" spans="3:8" x14ac:dyDescent="0.25">
      <c r="C24" s="267" t="s">
        <v>489</v>
      </c>
      <c r="D24" s="284">
        <v>21640149453</v>
      </c>
      <c r="E24" s="284">
        <v>23043986063.779999</v>
      </c>
      <c r="F24" s="284">
        <v>1508869375.7999997</v>
      </c>
      <c r="G24" s="284">
        <v>1305905811.7099998</v>
      </c>
      <c r="H24" s="284">
        <v>1832486427.03</v>
      </c>
    </row>
    <row r="25" spans="3:8" x14ac:dyDescent="0.25">
      <c r="C25" s="398" t="s">
        <v>490</v>
      </c>
      <c r="D25" s="281">
        <v>10957663965</v>
      </c>
      <c r="E25" s="281">
        <v>10306400980.120001</v>
      </c>
      <c r="F25" s="281">
        <v>664817780.90999997</v>
      </c>
      <c r="G25" s="281">
        <v>781201722.41999996</v>
      </c>
      <c r="H25" s="281">
        <v>919462354.50999999</v>
      </c>
    </row>
    <row r="26" spans="3:8" x14ac:dyDescent="0.25">
      <c r="C26" s="270" t="s">
        <v>491</v>
      </c>
      <c r="D26" s="284">
        <v>2320190388</v>
      </c>
      <c r="E26" s="284">
        <v>3683766868.1199999</v>
      </c>
      <c r="F26" s="284">
        <v>212697432.91999999</v>
      </c>
      <c r="G26" s="284">
        <v>329081374.42999995</v>
      </c>
      <c r="H26" s="284">
        <v>327973446.20999998</v>
      </c>
    </row>
    <row r="27" spans="3:8" x14ac:dyDescent="0.25">
      <c r="C27" s="270" t="s">
        <v>492</v>
      </c>
      <c r="D27" s="284">
        <v>6242781293</v>
      </c>
      <c r="E27" s="284">
        <v>3639630024.6900005</v>
      </c>
      <c r="F27" s="284">
        <v>190574668.77000001</v>
      </c>
      <c r="G27" s="284">
        <v>190574668.77000001</v>
      </c>
      <c r="H27" s="284">
        <v>274882951.34999996</v>
      </c>
    </row>
    <row r="28" spans="3:8" x14ac:dyDescent="0.25">
      <c r="C28" s="270" t="s">
        <v>483</v>
      </c>
      <c r="D28" s="284">
        <v>0</v>
      </c>
      <c r="E28" s="284">
        <v>150000000</v>
      </c>
      <c r="F28" s="284">
        <v>0</v>
      </c>
      <c r="G28" s="284">
        <v>0</v>
      </c>
      <c r="H28" s="284">
        <v>0</v>
      </c>
    </row>
    <row r="29" spans="3:8" x14ac:dyDescent="0.25">
      <c r="C29" s="270" t="s">
        <v>484</v>
      </c>
      <c r="D29" s="284">
        <v>2144177401</v>
      </c>
      <c r="E29" s="284">
        <v>2570897004.3099999</v>
      </c>
      <c r="F29" s="284">
        <v>245542042.96000001</v>
      </c>
      <c r="G29" s="284">
        <v>245542042.96000001</v>
      </c>
      <c r="H29" s="284">
        <v>300602320.69</v>
      </c>
    </row>
    <row r="30" spans="3:8" x14ac:dyDescent="0.25">
      <c r="C30" s="270" t="s">
        <v>493</v>
      </c>
      <c r="D30" s="284">
        <v>250514883</v>
      </c>
      <c r="E30" s="284">
        <v>262107083</v>
      </c>
      <c r="F30" s="284">
        <v>16003636.26</v>
      </c>
      <c r="G30" s="284">
        <v>16003636.26</v>
      </c>
      <c r="H30" s="284">
        <v>16003636.26</v>
      </c>
    </row>
    <row r="31" spans="3:8" x14ac:dyDescent="0.25">
      <c r="C31" s="398" t="s">
        <v>494</v>
      </c>
      <c r="D31" s="281">
        <v>86746493</v>
      </c>
      <c r="E31" s="281">
        <v>83491581</v>
      </c>
      <c r="F31" s="281">
        <v>564577.05000000005</v>
      </c>
      <c r="G31" s="281">
        <v>8804142.2199999988</v>
      </c>
      <c r="H31" s="281">
        <v>7472010.5500000007</v>
      </c>
    </row>
    <row r="32" spans="3:8" x14ac:dyDescent="0.25">
      <c r="C32" s="270" t="s">
        <v>491</v>
      </c>
      <c r="D32" s="284">
        <v>86746493</v>
      </c>
      <c r="E32" s="284">
        <v>83491581</v>
      </c>
      <c r="F32" s="284">
        <v>564577.05000000005</v>
      </c>
      <c r="G32" s="284">
        <v>8804142.2199999988</v>
      </c>
      <c r="H32" s="284">
        <v>7472010.5500000007</v>
      </c>
    </row>
    <row r="33" spans="3:8" x14ac:dyDescent="0.25">
      <c r="C33" s="398" t="s">
        <v>495</v>
      </c>
      <c r="D33" s="281">
        <v>2518934940</v>
      </c>
      <c r="E33" s="281">
        <v>3417194721</v>
      </c>
      <c r="F33" s="281">
        <v>542751453.19000006</v>
      </c>
      <c r="G33" s="281">
        <v>102596414.88</v>
      </c>
      <c r="H33" s="281">
        <v>80074891.480000004</v>
      </c>
    </row>
    <row r="34" spans="3:8" x14ac:dyDescent="0.25">
      <c r="C34" s="270" t="s">
        <v>496</v>
      </c>
      <c r="D34" s="284">
        <v>2518934940</v>
      </c>
      <c r="E34" s="284">
        <v>3417194721</v>
      </c>
      <c r="F34" s="284">
        <v>542751453.19000006</v>
      </c>
      <c r="G34" s="284">
        <v>102596414.88</v>
      </c>
      <c r="H34" s="284">
        <v>80074891.480000004</v>
      </c>
    </row>
    <row r="35" spans="3:8" x14ac:dyDescent="0.25">
      <c r="C35" s="398" t="s">
        <v>497</v>
      </c>
      <c r="D35" s="281">
        <v>130392955</v>
      </c>
      <c r="E35" s="281">
        <v>134815966.74000001</v>
      </c>
      <c r="F35" s="281">
        <v>928547.54999999993</v>
      </c>
      <c r="G35" s="281">
        <v>9418968.709999999</v>
      </c>
      <c r="H35" s="281">
        <v>9309690.9000000004</v>
      </c>
    </row>
    <row r="36" spans="3:8" x14ac:dyDescent="0.25">
      <c r="C36" s="270" t="s">
        <v>498</v>
      </c>
      <c r="D36" s="284">
        <v>130392955</v>
      </c>
      <c r="E36" s="284">
        <v>134815966.74000001</v>
      </c>
      <c r="F36" s="284">
        <v>928547.54999999993</v>
      </c>
      <c r="G36" s="284">
        <v>9418968.709999999</v>
      </c>
      <c r="H36" s="284">
        <v>9309690.9000000004</v>
      </c>
    </row>
    <row r="37" spans="3:8" x14ac:dyDescent="0.25">
      <c r="C37" s="398" t="s">
        <v>499</v>
      </c>
      <c r="D37" s="281">
        <v>240382534</v>
      </c>
      <c r="E37" s="281">
        <v>235285222</v>
      </c>
      <c r="F37" s="281">
        <v>17829447.609999999</v>
      </c>
      <c r="G37" s="281">
        <v>19427298.66</v>
      </c>
      <c r="H37" s="281">
        <v>18229588.359999999</v>
      </c>
    </row>
    <row r="38" spans="3:8" x14ac:dyDescent="0.25">
      <c r="C38" s="270" t="s">
        <v>500</v>
      </c>
      <c r="D38" s="284">
        <v>240382534</v>
      </c>
      <c r="E38" s="284">
        <v>235285222</v>
      </c>
      <c r="F38" s="284">
        <v>17829447.609999999</v>
      </c>
      <c r="G38" s="284">
        <v>19427298.66</v>
      </c>
      <c r="H38" s="284">
        <v>18229588.359999999</v>
      </c>
    </row>
    <row r="39" spans="3:8" x14ac:dyDescent="0.25">
      <c r="C39" s="398" t="s">
        <v>501</v>
      </c>
      <c r="D39" s="281">
        <v>75125754</v>
      </c>
      <c r="E39" s="281">
        <v>70759835</v>
      </c>
      <c r="F39" s="281">
        <v>1604593.63</v>
      </c>
      <c r="G39" s="281">
        <v>5930901.9100000001</v>
      </c>
      <c r="H39" s="281">
        <v>5131182.41</v>
      </c>
    </row>
    <row r="40" spans="3:8" x14ac:dyDescent="0.25">
      <c r="C40" s="270" t="s">
        <v>502</v>
      </c>
      <c r="D40" s="284">
        <v>75125754</v>
      </c>
      <c r="E40" s="284">
        <v>70759835</v>
      </c>
      <c r="F40" s="284">
        <v>1604593.63</v>
      </c>
      <c r="G40" s="284">
        <v>5930901.9100000001</v>
      </c>
      <c r="H40" s="284">
        <v>5131182.41</v>
      </c>
    </row>
    <row r="41" spans="3:8" x14ac:dyDescent="0.25">
      <c r="C41" s="398" t="s">
        <v>503</v>
      </c>
      <c r="D41" s="281">
        <v>96423204</v>
      </c>
      <c r="E41" s="281">
        <v>96423204</v>
      </c>
      <c r="F41" s="281">
        <v>1917101.69</v>
      </c>
      <c r="G41" s="281">
        <v>5646325.25</v>
      </c>
      <c r="H41" s="281">
        <v>5853568.7800000003</v>
      </c>
    </row>
    <row r="42" spans="3:8" x14ac:dyDescent="0.25">
      <c r="C42" s="270" t="s">
        <v>504</v>
      </c>
      <c r="D42" s="284">
        <v>96423204</v>
      </c>
      <c r="E42" s="284">
        <v>96423204</v>
      </c>
      <c r="F42" s="284">
        <v>1917101.69</v>
      </c>
      <c r="G42" s="284">
        <v>5646325.25</v>
      </c>
      <c r="H42" s="284">
        <v>5853568.7800000003</v>
      </c>
    </row>
    <row r="43" spans="3:8" x14ac:dyDescent="0.25">
      <c r="C43" s="398" t="s">
        <v>505</v>
      </c>
      <c r="D43" s="281">
        <v>400691008</v>
      </c>
      <c r="E43" s="281">
        <v>400691008</v>
      </c>
      <c r="F43" s="281">
        <v>3747910.6</v>
      </c>
      <c r="G43" s="281">
        <v>18489058.399999999</v>
      </c>
      <c r="H43" s="281">
        <v>19452310.109999999</v>
      </c>
    </row>
    <row r="44" spans="3:8" x14ac:dyDescent="0.25">
      <c r="C44" s="270" t="s">
        <v>491</v>
      </c>
      <c r="D44" s="284">
        <v>400691008</v>
      </c>
      <c r="E44" s="284">
        <v>400691008</v>
      </c>
      <c r="F44" s="284">
        <v>3747910.6</v>
      </c>
      <c r="G44" s="284">
        <v>18489058.399999999</v>
      </c>
      <c r="H44" s="284">
        <v>19452310.109999999</v>
      </c>
    </row>
    <row r="45" spans="3:8" x14ac:dyDescent="0.25">
      <c r="C45" s="398" t="s">
        <v>506</v>
      </c>
      <c r="D45" s="281">
        <v>402920806</v>
      </c>
      <c r="E45" s="281">
        <v>700991511</v>
      </c>
      <c r="F45" s="281">
        <v>98818492.329999998</v>
      </c>
      <c r="G45" s="281">
        <v>39090606.990000002</v>
      </c>
      <c r="H45" s="281">
        <v>79479313.310000002</v>
      </c>
    </row>
    <row r="46" spans="3:8" x14ac:dyDescent="0.25">
      <c r="C46" s="270" t="s">
        <v>507</v>
      </c>
      <c r="D46" s="284">
        <v>402920806</v>
      </c>
      <c r="E46" s="284">
        <v>700991511</v>
      </c>
      <c r="F46" s="284">
        <v>98818492.329999998</v>
      </c>
      <c r="G46" s="284">
        <v>39090606.990000002</v>
      </c>
      <c r="H46" s="284">
        <v>79479313.310000002</v>
      </c>
    </row>
    <row r="47" spans="3:8" x14ac:dyDescent="0.25">
      <c r="C47" s="398" t="s">
        <v>508</v>
      </c>
      <c r="D47" s="281">
        <v>3079454415</v>
      </c>
      <c r="E47" s="281">
        <v>3859894346</v>
      </c>
      <c r="F47" s="281">
        <v>8337780.8000000007</v>
      </c>
      <c r="G47" s="281">
        <v>234434104.47</v>
      </c>
      <c r="H47" s="281">
        <v>632041422.23000002</v>
      </c>
    </row>
    <row r="48" spans="3:8" x14ac:dyDescent="0.25">
      <c r="C48" s="270" t="s">
        <v>507</v>
      </c>
      <c r="D48" s="284">
        <v>3079454415</v>
      </c>
      <c r="E48" s="284">
        <v>3859894346</v>
      </c>
      <c r="F48" s="284">
        <v>8337780.8000000007</v>
      </c>
      <c r="G48" s="284">
        <v>234434104.47</v>
      </c>
      <c r="H48" s="284">
        <v>632041422.23000002</v>
      </c>
    </row>
    <row r="49" spans="3:8" x14ac:dyDescent="0.25">
      <c r="C49" s="398" t="s">
        <v>509</v>
      </c>
      <c r="D49" s="281">
        <v>1010939889</v>
      </c>
      <c r="E49" s="281">
        <v>1010939889</v>
      </c>
      <c r="F49" s="281">
        <v>157597673.12999997</v>
      </c>
      <c r="G49" s="281">
        <v>70912250.489999995</v>
      </c>
      <c r="H49" s="281">
        <v>49270301.140000001</v>
      </c>
    </row>
    <row r="50" spans="3:8" x14ac:dyDescent="0.25">
      <c r="C50" s="270" t="s">
        <v>510</v>
      </c>
      <c r="D50" s="284">
        <v>1010939889</v>
      </c>
      <c r="E50" s="284">
        <v>1010939889</v>
      </c>
      <c r="F50" s="284">
        <v>157597673.12999997</v>
      </c>
      <c r="G50" s="284">
        <v>70912250.489999995</v>
      </c>
      <c r="H50" s="284">
        <v>49270301.140000001</v>
      </c>
    </row>
    <row r="51" spans="3:8" x14ac:dyDescent="0.25">
      <c r="C51" s="398" t="s">
        <v>511</v>
      </c>
      <c r="D51" s="281">
        <v>2640473490</v>
      </c>
      <c r="E51" s="281">
        <v>2727097799.9200001</v>
      </c>
      <c r="F51" s="281">
        <v>9954017.3100000005</v>
      </c>
      <c r="G51" s="281">
        <v>9954017.3100000005</v>
      </c>
      <c r="H51" s="281">
        <v>6709793.25</v>
      </c>
    </row>
    <row r="52" spans="3:8" x14ac:dyDescent="0.25">
      <c r="C52" s="270" t="s">
        <v>491</v>
      </c>
      <c r="D52" s="284">
        <v>2640473490</v>
      </c>
      <c r="E52" s="284">
        <v>2727097799.9200001</v>
      </c>
      <c r="F52" s="284">
        <v>9954017.3100000005</v>
      </c>
      <c r="G52" s="284">
        <v>9954017.3100000005</v>
      </c>
      <c r="H52" s="284">
        <v>6709793.25</v>
      </c>
    </row>
    <row r="53" spans="3:8" x14ac:dyDescent="0.25">
      <c r="C53" s="267" t="s">
        <v>512</v>
      </c>
      <c r="D53" s="284">
        <v>71137457365</v>
      </c>
      <c r="E53" s="284">
        <v>73026320506.839996</v>
      </c>
      <c r="F53" s="284">
        <v>4259823979.7400002</v>
      </c>
      <c r="G53" s="284">
        <v>5413491342.1000004</v>
      </c>
      <c r="H53" s="284">
        <v>5613529333.9599991</v>
      </c>
    </row>
    <row r="54" spans="3:8" x14ac:dyDescent="0.25">
      <c r="C54" s="398" t="s">
        <v>513</v>
      </c>
      <c r="D54" s="281">
        <v>6015941786</v>
      </c>
      <c r="E54" s="281">
        <v>5962354982</v>
      </c>
      <c r="F54" s="281">
        <v>272379965.35000002</v>
      </c>
      <c r="G54" s="281">
        <v>405802040.60000002</v>
      </c>
      <c r="H54" s="281">
        <v>421196045.12</v>
      </c>
    </row>
    <row r="55" spans="3:8" x14ac:dyDescent="0.25">
      <c r="C55" s="270" t="s">
        <v>491</v>
      </c>
      <c r="D55" s="284">
        <v>423528956</v>
      </c>
      <c r="E55" s="284">
        <v>373036432</v>
      </c>
      <c r="F55" s="284">
        <v>21131904.57</v>
      </c>
      <c r="G55" s="284">
        <v>25109111.050000001</v>
      </c>
      <c r="H55" s="284">
        <v>25610580.330000002</v>
      </c>
    </row>
    <row r="56" spans="3:8" x14ac:dyDescent="0.25">
      <c r="C56" s="270" t="s">
        <v>514</v>
      </c>
      <c r="D56" s="284">
        <v>1913302992</v>
      </c>
      <c r="E56" s="284">
        <v>1923408712</v>
      </c>
      <c r="F56" s="284">
        <v>105369708.73999999</v>
      </c>
      <c r="G56" s="284">
        <v>123033989.14</v>
      </c>
      <c r="H56" s="284">
        <v>122670744.03999999</v>
      </c>
    </row>
    <row r="57" spans="3:8" x14ac:dyDescent="0.25">
      <c r="C57" s="270" t="s">
        <v>515</v>
      </c>
      <c r="D57" s="284">
        <v>830917381</v>
      </c>
      <c r="E57" s="284">
        <v>830917381</v>
      </c>
      <c r="F57" s="284">
        <v>-68074665.219999999</v>
      </c>
      <c r="G57" s="284">
        <v>44357869.070000008</v>
      </c>
      <c r="H57" s="284">
        <v>60576095.490000002</v>
      </c>
    </row>
    <row r="58" spans="3:8" x14ac:dyDescent="0.25">
      <c r="C58" s="270" t="s">
        <v>516</v>
      </c>
      <c r="D58" s="284">
        <v>257130804</v>
      </c>
      <c r="E58" s="284">
        <v>243930804</v>
      </c>
      <c r="F58" s="284">
        <v>15729590.529999999</v>
      </c>
      <c r="G58" s="284">
        <v>15077644.609999999</v>
      </c>
      <c r="H58" s="284">
        <v>14115198.529999997</v>
      </c>
    </row>
    <row r="59" spans="3:8" x14ac:dyDescent="0.25">
      <c r="C59" s="270" t="s">
        <v>493</v>
      </c>
      <c r="D59" s="284">
        <v>2591061653</v>
      </c>
      <c r="E59" s="284">
        <v>2591061653</v>
      </c>
      <c r="F59" s="284">
        <v>198223426.72999999</v>
      </c>
      <c r="G59" s="284">
        <v>198223426.72999999</v>
      </c>
      <c r="H59" s="284">
        <v>198223426.72999999</v>
      </c>
    </row>
    <row r="60" spans="3:8" x14ac:dyDescent="0.25">
      <c r="C60" s="398" t="s">
        <v>517</v>
      </c>
      <c r="D60" s="281">
        <v>841452380</v>
      </c>
      <c r="E60" s="281">
        <v>1142806199</v>
      </c>
      <c r="F60" s="281">
        <v>26994845.219999999</v>
      </c>
      <c r="G60" s="281">
        <v>102951485.67000002</v>
      </c>
      <c r="H60" s="281">
        <v>123096077.02</v>
      </c>
    </row>
    <row r="61" spans="3:8" x14ac:dyDescent="0.25">
      <c r="C61" s="270" t="s">
        <v>518</v>
      </c>
      <c r="D61" s="284">
        <v>841452380</v>
      </c>
      <c r="E61" s="284">
        <v>1142806199</v>
      </c>
      <c r="F61" s="284">
        <v>26994845.219999999</v>
      </c>
      <c r="G61" s="284">
        <v>102951485.67000002</v>
      </c>
      <c r="H61" s="284">
        <v>123096077.02</v>
      </c>
    </row>
    <row r="62" spans="3:8" x14ac:dyDescent="0.25">
      <c r="C62" s="398" t="s">
        <v>519</v>
      </c>
      <c r="D62" s="281">
        <v>2184597781</v>
      </c>
      <c r="E62" s="281">
        <v>2184597781.0000005</v>
      </c>
      <c r="F62" s="281">
        <v>219223051.00999999</v>
      </c>
      <c r="G62" s="281">
        <v>150305814.59999999</v>
      </c>
      <c r="H62" s="281">
        <v>151316356.42000002</v>
      </c>
    </row>
    <row r="63" spans="3:8" x14ac:dyDescent="0.25">
      <c r="C63" s="270" t="s">
        <v>520</v>
      </c>
      <c r="D63" s="284">
        <v>1258908794</v>
      </c>
      <c r="E63" s="284">
        <v>1189430629.9000003</v>
      </c>
      <c r="F63" s="284">
        <v>147639580.39999998</v>
      </c>
      <c r="G63" s="284">
        <v>76020113.060000002</v>
      </c>
      <c r="H63" s="284">
        <v>59597216.040000007</v>
      </c>
    </row>
    <row r="64" spans="3:8" x14ac:dyDescent="0.25">
      <c r="C64" s="270" t="s">
        <v>500</v>
      </c>
      <c r="D64" s="284">
        <v>925688987</v>
      </c>
      <c r="E64" s="284">
        <v>995167151.10000002</v>
      </c>
      <c r="F64" s="284">
        <v>71583470.609999999</v>
      </c>
      <c r="G64" s="284">
        <v>74285701.539999992</v>
      </c>
      <c r="H64" s="284">
        <v>91719140.379999995</v>
      </c>
    </row>
    <row r="65" spans="3:8" x14ac:dyDescent="0.25">
      <c r="C65" s="398" t="s">
        <v>521</v>
      </c>
      <c r="D65" s="281">
        <v>264306960</v>
      </c>
      <c r="E65" s="281">
        <v>320482398</v>
      </c>
      <c r="F65" s="281">
        <v>5862796.5300000003</v>
      </c>
      <c r="G65" s="281">
        <v>33712403.159999996</v>
      </c>
      <c r="H65" s="281">
        <v>30840329.259999998</v>
      </c>
    </row>
    <row r="66" spans="3:8" x14ac:dyDescent="0.25">
      <c r="C66" s="270" t="s">
        <v>518</v>
      </c>
      <c r="D66" s="284">
        <v>264306960</v>
      </c>
      <c r="E66" s="284">
        <v>320482398</v>
      </c>
      <c r="F66" s="284">
        <v>5862796.5300000003</v>
      </c>
      <c r="G66" s="284">
        <v>33712403.159999996</v>
      </c>
      <c r="H66" s="284">
        <v>30840329.259999998</v>
      </c>
    </row>
    <row r="67" spans="3:8" x14ac:dyDescent="0.25">
      <c r="C67" s="398" t="s">
        <v>522</v>
      </c>
      <c r="D67" s="281">
        <v>232828981</v>
      </c>
      <c r="E67" s="281">
        <v>282776305.84000003</v>
      </c>
      <c r="F67" s="281">
        <v>15112795.83</v>
      </c>
      <c r="G67" s="281">
        <v>21645070.859999999</v>
      </c>
      <c r="H67" s="281">
        <v>16204300.630000001</v>
      </c>
    </row>
    <row r="68" spans="3:8" x14ac:dyDescent="0.25">
      <c r="C68" s="270" t="s">
        <v>518</v>
      </c>
      <c r="D68" s="284">
        <v>232828981</v>
      </c>
      <c r="E68" s="284">
        <v>282776305.84000003</v>
      </c>
      <c r="F68" s="284">
        <v>15112795.83</v>
      </c>
      <c r="G68" s="284">
        <v>21645070.859999999</v>
      </c>
      <c r="H68" s="284">
        <v>16204300.630000001</v>
      </c>
    </row>
    <row r="69" spans="3:8" x14ac:dyDescent="0.25">
      <c r="C69" s="398" t="s">
        <v>523</v>
      </c>
      <c r="D69" s="281">
        <v>51400860919</v>
      </c>
      <c r="E69" s="281">
        <v>49755392034</v>
      </c>
      <c r="F69" s="281">
        <v>3556289030.1900001</v>
      </c>
      <c r="G69" s="281">
        <v>3709360061.6299996</v>
      </c>
      <c r="H69" s="281">
        <v>3716043070.6499996</v>
      </c>
    </row>
    <row r="70" spans="3:8" x14ac:dyDescent="0.25">
      <c r="C70" s="270" t="s">
        <v>514</v>
      </c>
      <c r="D70" s="284">
        <v>51279757959</v>
      </c>
      <c r="E70" s="284">
        <v>49634289074</v>
      </c>
      <c r="F70" s="284">
        <v>3558380662.6000004</v>
      </c>
      <c r="G70" s="284">
        <v>3695756300.6599998</v>
      </c>
      <c r="H70" s="284">
        <v>3713779306.7399998</v>
      </c>
    </row>
    <row r="71" spans="3:8" x14ac:dyDescent="0.25">
      <c r="C71" s="270" t="s">
        <v>524</v>
      </c>
      <c r="D71" s="284">
        <v>81102960</v>
      </c>
      <c r="E71" s="284">
        <v>81102960</v>
      </c>
      <c r="F71" s="284">
        <v>2263763.91</v>
      </c>
      <c r="G71" s="284">
        <v>13603760.970000001</v>
      </c>
      <c r="H71" s="284">
        <v>2263763.91</v>
      </c>
    </row>
    <row r="72" spans="3:8" x14ac:dyDescent="0.25">
      <c r="C72" s="270" t="s">
        <v>525</v>
      </c>
      <c r="D72" s="284">
        <v>40000000</v>
      </c>
      <c r="E72" s="284">
        <v>40000000</v>
      </c>
      <c r="F72" s="284">
        <v>-4355396.32</v>
      </c>
      <c r="G72" s="284">
        <v>0</v>
      </c>
      <c r="H72" s="284">
        <v>0</v>
      </c>
    </row>
    <row r="73" spans="3:8" x14ac:dyDescent="0.25">
      <c r="C73" s="398" t="s">
        <v>526</v>
      </c>
      <c r="D73" s="281">
        <v>10197468558</v>
      </c>
      <c r="E73" s="281">
        <v>13377910807</v>
      </c>
      <c r="F73" s="281">
        <v>163961495.61000001</v>
      </c>
      <c r="G73" s="281">
        <v>989714465.58000004</v>
      </c>
      <c r="H73" s="281">
        <v>1154833154.8600001</v>
      </c>
    </row>
    <row r="74" spans="3:8" x14ac:dyDescent="0.25">
      <c r="C74" s="270" t="s">
        <v>527</v>
      </c>
      <c r="D74" s="284">
        <v>10197468558</v>
      </c>
      <c r="E74" s="284">
        <v>13377910807</v>
      </c>
      <c r="F74" s="284">
        <v>163961495.61000001</v>
      </c>
      <c r="G74" s="284">
        <v>989714465.58000004</v>
      </c>
      <c r="H74" s="284">
        <v>1154833154.8600001</v>
      </c>
    </row>
    <row r="75" spans="3:8" x14ac:dyDescent="0.25">
      <c r="C75" s="267" t="s">
        <v>528</v>
      </c>
      <c r="D75" s="284">
        <v>3284648149</v>
      </c>
      <c r="E75" s="284">
        <v>3404822021</v>
      </c>
      <c r="F75" s="284">
        <v>82670117.920000017</v>
      </c>
      <c r="G75" s="284">
        <v>194628998.63</v>
      </c>
      <c r="H75" s="284">
        <v>193827230.85000002</v>
      </c>
    </row>
    <row r="76" spans="3:8" x14ac:dyDescent="0.25">
      <c r="C76" s="398" t="s">
        <v>529</v>
      </c>
      <c r="D76" s="281">
        <v>3284648149</v>
      </c>
      <c r="E76" s="281">
        <v>3404822021</v>
      </c>
      <c r="F76" s="281">
        <v>82670117.920000017</v>
      </c>
      <c r="G76" s="281">
        <v>194628998.63</v>
      </c>
      <c r="H76" s="281">
        <v>193827230.85000002</v>
      </c>
    </row>
    <row r="77" spans="3:8" x14ac:dyDescent="0.25">
      <c r="C77" s="270" t="s">
        <v>530</v>
      </c>
      <c r="D77" s="284">
        <v>202439029</v>
      </c>
      <c r="E77" s="284">
        <v>148458848</v>
      </c>
      <c r="F77" s="284">
        <v>0</v>
      </c>
      <c r="G77" s="284">
        <v>0</v>
      </c>
      <c r="H77" s="284">
        <v>0</v>
      </c>
    </row>
    <row r="78" spans="3:8" x14ac:dyDescent="0.25">
      <c r="C78" s="270" t="s">
        <v>483</v>
      </c>
      <c r="D78" s="284">
        <v>3081709120</v>
      </c>
      <c r="E78" s="284">
        <v>3254363173</v>
      </c>
      <c r="F78" s="284">
        <v>82670117.920000017</v>
      </c>
      <c r="G78" s="284">
        <v>194628998.63</v>
      </c>
      <c r="H78" s="284">
        <v>193827230.85000002</v>
      </c>
    </row>
    <row r="79" spans="3:8" x14ac:dyDescent="0.25">
      <c r="C79" s="270" t="s">
        <v>484</v>
      </c>
      <c r="D79" s="284">
        <v>500000</v>
      </c>
      <c r="E79" s="284">
        <v>2000000</v>
      </c>
      <c r="F79" s="284">
        <v>0</v>
      </c>
      <c r="G79" s="284">
        <v>0</v>
      </c>
      <c r="H79" s="284">
        <v>0</v>
      </c>
    </row>
    <row r="80" spans="3:8" x14ac:dyDescent="0.25">
      <c r="C80" s="267" t="s">
        <v>531</v>
      </c>
      <c r="D80" s="284">
        <v>34227596991</v>
      </c>
      <c r="E80" s="284">
        <v>32711832327.419998</v>
      </c>
      <c r="F80" s="284">
        <v>553859158.25</v>
      </c>
      <c r="G80" s="284">
        <v>997168787.80999982</v>
      </c>
      <c r="H80" s="284">
        <v>1041741008.36</v>
      </c>
    </row>
    <row r="81" spans="3:8" x14ac:dyDescent="0.25">
      <c r="C81" s="398" t="s">
        <v>532</v>
      </c>
      <c r="D81" s="281">
        <v>26337147226</v>
      </c>
      <c r="E81" s="281">
        <v>23478442741</v>
      </c>
      <c r="F81" s="281">
        <v>213274006.16999999</v>
      </c>
      <c r="G81" s="281">
        <v>218962175.02999997</v>
      </c>
      <c r="H81" s="281">
        <v>255659025.56999999</v>
      </c>
    </row>
    <row r="82" spans="3:8" x14ac:dyDescent="0.25">
      <c r="C82" s="270" t="s">
        <v>491</v>
      </c>
      <c r="D82" s="284">
        <v>1653009626</v>
      </c>
      <c r="E82" s="284">
        <v>1398112922.8100002</v>
      </c>
      <c r="F82" s="284">
        <v>54967647.300000012</v>
      </c>
      <c r="G82" s="284">
        <v>58938656.679999992</v>
      </c>
      <c r="H82" s="284">
        <v>126877286.28</v>
      </c>
    </row>
    <row r="83" spans="3:8" x14ac:dyDescent="0.25">
      <c r="C83" s="270" t="s">
        <v>518</v>
      </c>
      <c r="D83" s="284">
        <v>16000000</v>
      </c>
      <c r="E83" s="284">
        <v>16000000</v>
      </c>
      <c r="F83" s="284">
        <v>100000</v>
      </c>
      <c r="G83" s="284">
        <v>2190841.2599999998</v>
      </c>
      <c r="H83" s="284">
        <v>1618864.04</v>
      </c>
    </row>
    <row r="84" spans="3:8" x14ac:dyDescent="0.25">
      <c r="C84" s="270" t="s">
        <v>533</v>
      </c>
      <c r="D84" s="284">
        <v>304237805</v>
      </c>
      <c r="E84" s="284">
        <v>389875726.18000001</v>
      </c>
      <c r="F84" s="284">
        <v>7306468.3700000001</v>
      </c>
      <c r="G84" s="284">
        <v>6792352.1299999999</v>
      </c>
      <c r="H84" s="284">
        <v>6695290.5899999999</v>
      </c>
    </row>
    <row r="85" spans="3:8" x14ac:dyDescent="0.25">
      <c r="C85" s="270" t="s">
        <v>534</v>
      </c>
      <c r="D85" s="284">
        <v>582491045</v>
      </c>
      <c r="E85" s="284">
        <v>351652504.00999993</v>
      </c>
      <c r="F85" s="284">
        <v>7335670.1099999994</v>
      </c>
      <c r="G85" s="284">
        <v>7476104.5699999994</v>
      </c>
      <c r="H85" s="284">
        <v>7476104.5699999994</v>
      </c>
    </row>
    <row r="86" spans="3:8" x14ac:dyDescent="0.25">
      <c r="C86" s="270" t="s">
        <v>484</v>
      </c>
      <c r="D86" s="284">
        <v>90000000</v>
      </c>
      <c r="E86" s="284">
        <v>138282700</v>
      </c>
      <c r="F86" s="284">
        <v>7631494</v>
      </c>
      <c r="G86" s="284">
        <v>7631494</v>
      </c>
      <c r="H86" s="284">
        <v>15218753.699999999</v>
      </c>
    </row>
    <row r="87" spans="3:8" x14ac:dyDescent="0.25">
      <c r="C87" s="270" t="s">
        <v>493</v>
      </c>
      <c r="D87" s="284">
        <v>23691408750</v>
      </c>
      <c r="E87" s="284">
        <v>21184518888</v>
      </c>
      <c r="F87" s="284">
        <v>135932726.38999999</v>
      </c>
      <c r="G87" s="284">
        <v>135932726.38999999</v>
      </c>
      <c r="H87" s="284">
        <v>97772726.390000001</v>
      </c>
    </row>
    <row r="88" spans="3:8" x14ac:dyDescent="0.25">
      <c r="C88" s="398" t="s">
        <v>535</v>
      </c>
      <c r="D88" s="281">
        <v>3838533234</v>
      </c>
      <c r="E88" s="281">
        <v>4433712798</v>
      </c>
      <c r="F88" s="281">
        <v>255428227.19999996</v>
      </c>
      <c r="G88" s="281">
        <v>458945932.15999997</v>
      </c>
      <c r="H88" s="281">
        <v>426529241.64999992</v>
      </c>
    </row>
    <row r="89" spans="3:8" x14ac:dyDescent="0.25">
      <c r="C89" s="270" t="s">
        <v>514</v>
      </c>
      <c r="D89" s="284">
        <v>2483821417</v>
      </c>
      <c r="E89" s="284">
        <v>2718977156.0799999</v>
      </c>
      <c r="F89" s="284">
        <v>298348932.65999997</v>
      </c>
      <c r="G89" s="284">
        <v>392005474.89999998</v>
      </c>
      <c r="H89" s="284">
        <v>369338469.74999994</v>
      </c>
    </row>
    <row r="90" spans="3:8" x14ac:dyDescent="0.25">
      <c r="C90" s="270" t="s">
        <v>536</v>
      </c>
      <c r="D90" s="284">
        <v>1354711817</v>
      </c>
      <c r="E90" s="284">
        <v>1714735641.9200001</v>
      </c>
      <c r="F90" s="284">
        <v>-42920705.460000001</v>
      </c>
      <c r="G90" s="284">
        <v>66940457.25999999</v>
      </c>
      <c r="H90" s="284">
        <v>57190771.899999999</v>
      </c>
    </row>
    <row r="91" spans="3:8" x14ac:dyDescent="0.25">
      <c r="C91" s="398" t="s">
        <v>537</v>
      </c>
      <c r="D91" s="281">
        <v>893927510</v>
      </c>
      <c r="E91" s="281">
        <v>1503697364.9999998</v>
      </c>
      <c r="F91" s="281">
        <v>24505617.989999998</v>
      </c>
      <c r="G91" s="281">
        <v>119086776.7</v>
      </c>
      <c r="H91" s="281">
        <v>103131375.92999999</v>
      </c>
    </row>
    <row r="92" spans="3:8" x14ac:dyDescent="0.25">
      <c r="C92" s="270" t="s">
        <v>502</v>
      </c>
      <c r="D92" s="284">
        <v>241717510</v>
      </c>
      <c r="E92" s="284">
        <v>233273479.81999999</v>
      </c>
      <c r="F92" s="284">
        <v>11414985.68</v>
      </c>
      <c r="G92" s="284">
        <v>13161270.779999999</v>
      </c>
      <c r="H92" s="284">
        <v>12180031.300000001</v>
      </c>
    </row>
    <row r="93" spans="3:8" x14ac:dyDescent="0.25">
      <c r="C93" s="270" t="s">
        <v>538</v>
      </c>
      <c r="D93" s="284">
        <v>652210000</v>
      </c>
      <c r="E93" s="284">
        <v>1270423885.1799998</v>
      </c>
      <c r="F93" s="284">
        <v>13090632.309999999</v>
      </c>
      <c r="G93" s="284">
        <v>105925505.92</v>
      </c>
      <c r="H93" s="284">
        <v>90951344.629999995</v>
      </c>
    </row>
    <row r="94" spans="3:8" x14ac:dyDescent="0.25">
      <c r="C94" s="398" t="s">
        <v>539</v>
      </c>
      <c r="D94" s="281">
        <v>117183641</v>
      </c>
      <c r="E94" s="281">
        <v>132769071.42</v>
      </c>
      <c r="F94" s="281">
        <v>6643159.9199999999</v>
      </c>
      <c r="G94" s="281">
        <v>4518636.66</v>
      </c>
      <c r="H94" s="281">
        <v>6620363.3499999996</v>
      </c>
    </row>
    <row r="95" spans="3:8" x14ac:dyDescent="0.25">
      <c r="C95" s="270" t="s">
        <v>518</v>
      </c>
      <c r="D95" s="284">
        <v>117183641</v>
      </c>
      <c r="E95" s="284">
        <v>132769071.42</v>
      </c>
      <c r="F95" s="284">
        <v>6643159.9199999999</v>
      </c>
      <c r="G95" s="284">
        <v>4518636.66</v>
      </c>
      <c r="H95" s="284">
        <v>6620363.3499999996</v>
      </c>
    </row>
    <row r="96" spans="3:8" x14ac:dyDescent="0.25">
      <c r="C96" s="398" t="s">
        <v>540</v>
      </c>
      <c r="D96" s="281">
        <v>401497594</v>
      </c>
      <c r="E96" s="281">
        <v>379164187</v>
      </c>
      <c r="F96" s="281">
        <v>8691456.7899999991</v>
      </c>
      <c r="G96" s="281">
        <v>19055310.870000001</v>
      </c>
      <c r="H96" s="281">
        <v>21098191.950000003</v>
      </c>
    </row>
    <row r="97" spans="3:8" x14ac:dyDescent="0.25">
      <c r="C97" s="270" t="s">
        <v>515</v>
      </c>
      <c r="D97" s="284">
        <v>400529094</v>
      </c>
      <c r="E97" s="284">
        <v>372266687</v>
      </c>
      <c r="F97" s="284">
        <v>8269640.7899999991</v>
      </c>
      <c r="G97" s="284">
        <v>18633494.870000001</v>
      </c>
      <c r="H97" s="284">
        <v>20676375.950000003</v>
      </c>
    </row>
    <row r="98" spans="3:8" x14ac:dyDescent="0.25">
      <c r="C98" s="270" t="s">
        <v>541</v>
      </c>
      <c r="D98" s="284">
        <v>968500</v>
      </c>
      <c r="E98" s="284">
        <v>6897500</v>
      </c>
      <c r="F98" s="284">
        <v>421816</v>
      </c>
      <c r="G98" s="284">
        <v>421816</v>
      </c>
      <c r="H98" s="284">
        <v>421816</v>
      </c>
    </row>
    <row r="99" spans="3:8" x14ac:dyDescent="0.25">
      <c r="C99" s="398" t="s">
        <v>542</v>
      </c>
      <c r="D99" s="281">
        <v>1860021635</v>
      </c>
      <c r="E99" s="281">
        <v>2038741539</v>
      </c>
      <c r="F99" s="281">
        <v>37339603.189999998</v>
      </c>
      <c r="G99" s="281">
        <v>129320005.74000001</v>
      </c>
      <c r="H99" s="281">
        <v>187292240.35999998</v>
      </c>
    </row>
    <row r="100" spans="3:8" x14ac:dyDescent="0.25">
      <c r="C100" s="270" t="s">
        <v>543</v>
      </c>
      <c r="D100" s="284">
        <v>1860021635</v>
      </c>
      <c r="E100" s="284">
        <v>2038741539</v>
      </c>
      <c r="F100" s="284">
        <v>37339603.189999998</v>
      </c>
      <c r="G100" s="284">
        <v>129320005.74000001</v>
      </c>
      <c r="H100" s="284">
        <v>187292240.35999998</v>
      </c>
    </row>
    <row r="101" spans="3:8" x14ac:dyDescent="0.25">
      <c r="C101" s="398" t="s">
        <v>544</v>
      </c>
      <c r="D101" s="281">
        <v>719551010</v>
      </c>
      <c r="E101" s="281">
        <v>689248447</v>
      </c>
      <c r="F101" s="281">
        <v>4610063.82</v>
      </c>
      <c r="G101" s="281">
        <v>43575842.100000001</v>
      </c>
      <c r="H101" s="281">
        <v>37168055.82</v>
      </c>
    </row>
    <row r="102" spans="3:8" x14ac:dyDescent="0.25">
      <c r="C102" s="270" t="s">
        <v>527</v>
      </c>
      <c r="D102" s="284">
        <v>697129010</v>
      </c>
      <c r="E102" s="284">
        <v>660690104.57000005</v>
      </c>
      <c r="F102" s="284">
        <v>4610063.82</v>
      </c>
      <c r="G102" s="284">
        <v>43575842.100000001</v>
      </c>
      <c r="H102" s="284">
        <v>37168055.82</v>
      </c>
    </row>
    <row r="103" spans="3:8" x14ac:dyDescent="0.25">
      <c r="C103" s="270" t="s">
        <v>545</v>
      </c>
      <c r="D103" s="284">
        <v>22422000</v>
      </c>
      <c r="E103" s="284">
        <v>28558342.43</v>
      </c>
      <c r="F103" s="284">
        <v>0</v>
      </c>
      <c r="G103" s="284">
        <v>0</v>
      </c>
      <c r="H103" s="284">
        <v>0</v>
      </c>
    </row>
    <row r="104" spans="3:8" x14ac:dyDescent="0.25">
      <c r="C104" s="398" t="s">
        <v>546</v>
      </c>
      <c r="D104" s="281">
        <v>59735141</v>
      </c>
      <c r="E104" s="281">
        <v>56056179</v>
      </c>
      <c r="F104" s="281">
        <v>3367023.17</v>
      </c>
      <c r="G104" s="281">
        <v>3704108.55</v>
      </c>
      <c r="H104" s="281">
        <v>4242513.7299999995</v>
      </c>
    </row>
    <row r="105" spans="3:8" x14ac:dyDescent="0.25">
      <c r="C105" s="270" t="s">
        <v>491</v>
      </c>
      <c r="D105" s="284">
        <v>59735141</v>
      </c>
      <c r="E105" s="284">
        <v>56056179</v>
      </c>
      <c r="F105" s="284">
        <v>3367023.17</v>
      </c>
      <c r="G105" s="284">
        <v>3704108.55</v>
      </c>
      <c r="H105" s="284">
        <v>4242513.7299999995</v>
      </c>
    </row>
    <row r="106" spans="3:8" x14ac:dyDescent="0.25">
      <c r="C106" s="280" t="s">
        <v>547</v>
      </c>
      <c r="D106" s="281">
        <v>81924855519</v>
      </c>
      <c r="E106" s="281">
        <v>83934197378.289993</v>
      </c>
      <c r="F106" s="281">
        <v>6620863093.1099997</v>
      </c>
      <c r="G106" s="281">
        <v>6628948079.8100004</v>
      </c>
      <c r="H106" s="281">
        <v>6702235935.6100016</v>
      </c>
    </row>
    <row r="107" spans="3:8" x14ac:dyDescent="0.25">
      <c r="C107" s="267" t="s">
        <v>548</v>
      </c>
      <c r="D107" s="284">
        <v>41077615453</v>
      </c>
      <c r="E107" s="284">
        <v>43438530521.239998</v>
      </c>
      <c r="F107" s="284">
        <v>3449145086.9299998</v>
      </c>
      <c r="G107" s="284">
        <v>3630587077.23</v>
      </c>
      <c r="H107" s="284">
        <v>3742632397.2500014</v>
      </c>
    </row>
    <row r="108" spans="3:8" x14ac:dyDescent="0.25">
      <c r="C108" s="398" t="s">
        <v>549</v>
      </c>
      <c r="D108" s="281">
        <v>35137157475</v>
      </c>
      <c r="E108" s="281">
        <v>37440906076.959999</v>
      </c>
      <c r="F108" s="281">
        <v>3320977729.8599997</v>
      </c>
      <c r="G108" s="281">
        <v>3280914999.9199996</v>
      </c>
      <c r="H108" s="281">
        <v>3252086748.3900008</v>
      </c>
    </row>
    <row r="109" spans="3:8" x14ac:dyDescent="0.25">
      <c r="C109" s="270" t="s">
        <v>491</v>
      </c>
      <c r="D109" s="284">
        <v>2023971895</v>
      </c>
      <c r="E109" s="284">
        <v>3053823485.2799997</v>
      </c>
      <c r="F109" s="284">
        <v>215228660.63999999</v>
      </c>
      <c r="G109" s="284">
        <v>167290754.66</v>
      </c>
      <c r="H109" s="284">
        <v>173367051.35999998</v>
      </c>
    </row>
    <row r="110" spans="3:8" x14ac:dyDescent="0.25">
      <c r="C110" s="270" t="s">
        <v>530</v>
      </c>
      <c r="D110" s="284">
        <v>0</v>
      </c>
      <c r="E110" s="284">
        <v>61000</v>
      </c>
      <c r="F110" s="284">
        <v>0</v>
      </c>
      <c r="G110" s="284">
        <v>0</v>
      </c>
      <c r="H110" s="284">
        <v>0</v>
      </c>
    </row>
    <row r="111" spans="3:8" x14ac:dyDescent="0.25">
      <c r="C111" s="270" t="s">
        <v>483</v>
      </c>
      <c r="D111" s="284">
        <v>684218396</v>
      </c>
      <c r="E111" s="284">
        <v>689829969</v>
      </c>
      <c r="F111" s="284">
        <v>38399702.490000002</v>
      </c>
      <c r="G111" s="284">
        <v>40095420.040000007</v>
      </c>
      <c r="H111" s="284">
        <v>44328101.009999998</v>
      </c>
    </row>
    <row r="112" spans="3:8" x14ac:dyDescent="0.25">
      <c r="C112" s="270" t="s">
        <v>514</v>
      </c>
      <c r="D112" s="284">
        <v>82848983</v>
      </c>
      <c r="E112" s="284">
        <v>80960483</v>
      </c>
      <c r="F112" s="284">
        <v>3228599.3000000003</v>
      </c>
      <c r="G112" s="284">
        <v>2689767.2</v>
      </c>
      <c r="H112" s="284">
        <v>2689767.2</v>
      </c>
    </row>
    <row r="113" spans="3:8" x14ac:dyDescent="0.25">
      <c r="C113" s="270" t="s">
        <v>536</v>
      </c>
      <c r="D113" s="284">
        <v>0</v>
      </c>
      <c r="E113" s="284">
        <v>6000000</v>
      </c>
      <c r="F113" s="284">
        <v>0</v>
      </c>
      <c r="G113" s="284">
        <v>0</v>
      </c>
      <c r="H113" s="284">
        <v>0</v>
      </c>
    </row>
    <row r="114" spans="3:8" x14ac:dyDescent="0.25">
      <c r="C114" s="270" t="s">
        <v>550</v>
      </c>
      <c r="D114" s="284">
        <v>0</v>
      </c>
      <c r="E114" s="284">
        <v>-6000000</v>
      </c>
      <c r="F114" s="284">
        <v>0</v>
      </c>
      <c r="G114" s="284">
        <v>0</v>
      </c>
      <c r="H114" s="284">
        <v>0</v>
      </c>
    </row>
    <row r="115" spans="3:8" x14ac:dyDescent="0.25">
      <c r="C115" s="270" t="s">
        <v>520</v>
      </c>
      <c r="D115" s="284">
        <v>304548201</v>
      </c>
      <c r="E115" s="284">
        <v>315489427.96000004</v>
      </c>
      <c r="F115" s="284">
        <v>21211639.950000003</v>
      </c>
      <c r="G115" s="284">
        <v>20831752.620000005</v>
      </c>
      <c r="H115" s="284">
        <v>20558033.75</v>
      </c>
    </row>
    <row r="116" spans="3:8" x14ac:dyDescent="0.25">
      <c r="C116" s="270" t="s">
        <v>551</v>
      </c>
      <c r="D116" s="284">
        <v>376450817</v>
      </c>
      <c r="E116" s="284">
        <v>386307067</v>
      </c>
      <c r="F116" s="284">
        <v>27911584.219999999</v>
      </c>
      <c r="G116" s="284">
        <v>26874302.189999998</v>
      </c>
      <c r="H116" s="284">
        <v>25775389.430000007</v>
      </c>
    </row>
    <row r="117" spans="3:8" x14ac:dyDescent="0.25">
      <c r="C117" s="270" t="s">
        <v>552</v>
      </c>
      <c r="D117" s="284">
        <v>1158000000</v>
      </c>
      <c r="E117" s="284">
        <v>1158000000</v>
      </c>
      <c r="F117" s="284">
        <v>46205240.120000005</v>
      </c>
      <c r="G117" s="284">
        <v>54853490.57</v>
      </c>
      <c r="H117" s="284">
        <v>79817411.710000008</v>
      </c>
    </row>
    <row r="118" spans="3:8" x14ac:dyDescent="0.25">
      <c r="C118" s="270" t="s">
        <v>484</v>
      </c>
      <c r="D118" s="284">
        <v>1050258718</v>
      </c>
      <c r="E118" s="284">
        <v>880234294.32000005</v>
      </c>
      <c r="F118" s="284">
        <v>114618234.54000001</v>
      </c>
      <c r="G118" s="284">
        <v>114105444.04000001</v>
      </c>
      <c r="H118" s="284">
        <v>114105444.04000001</v>
      </c>
    </row>
    <row r="119" spans="3:8" x14ac:dyDescent="0.25">
      <c r="C119" s="270" t="s">
        <v>493</v>
      </c>
      <c r="D119" s="284">
        <v>29456860465</v>
      </c>
      <c r="E119" s="284">
        <v>30876200350.400002</v>
      </c>
      <c r="F119" s="284">
        <v>2854174068.5999994</v>
      </c>
      <c r="G119" s="284">
        <v>2854174068.5999994</v>
      </c>
      <c r="H119" s="284">
        <v>2791445549.8900008</v>
      </c>
    </row>
    <row r="120" spans="3:8" x14ac:dyDescent="0.25">
      <c r="C120" s="398" t="s">
        <v>553</v>
      </c>
      <c r="D120" s="281">
        <v>5365686341</v>
      </c>
      <c r="E120" s="281">
        <v>5364886340.999999</v>
      </c>
      <c r="F120" s="281">
        <v>99699923.079999998</v>
      </c>
      <c r="G120" s="281">
        <v>317022028.80000007</v>
      </c>
      <c r="H120" s="281">
        <v>457764668.30000001</v>
      </c>
    </row>
    <row r="121" spans="3:8" x14ac:dyDescent="0.25">
      <c r="C121" s="270" t="s">
        <v>514</v>
      </c>
      <c r="D121" s="284">
        <v>5365686341</v>
      </c>
      <c r="E121" s="284">
        <v>5314576865.1699991</v>
      </c>
      <c r="F121" s="284">
        <v>99699923.079999998</v>
      </c>
      <c r="G121" s="284">
        <v>316725732.63000005</v>
      </c>
      <c r="H121" s="284">
        <v>457468372.13</v>
      </c>
    </row>
    <row r="122" spans="3:8" x14ac:dyDescent="0.25">
      <c r="C122" s="270" t="s">
        <v>536</v>
      </c>
      <c r="D122" s="284">
        <v>0</v>
      </c>
      <c r="E122" s="284">
        <v>15004180.73</v>
      </c>
      <c r="F122" s="284">
        <v>0</v>
      </c>
      <c r="G122" s="284">
        <v>0</v>
      </c>
      <c r="H122" s="284">
        <v>0</v>
      </c>
    </row>
    <row r="123" spans="3:8" x14ac:dyDescent="0.25">
      <c r="C123" s="270" t="s">
        <v>550</v>
      </c>
      <c r="D123" s="284">
        <v>0</v>
      </c>
      <c r="E123" s="284">
        <v>35305295.100000001</v>
      </c>
      <c r="F123" s="284">
        <v>0</v>
      </c>
      <c r="G123" s="284">
        <v>296296.17</v>
      </c>
      <c r="H123" s="284">
        <v>296296.17</v>
      </c>
    </row>
    <row r="124" spans="3:8" x14ac:dyDescent="0.25">
      <c r="C124" s="398" t="s">
        <v>554</v>
      </c>
      <c r="D124" s="281">
        <v>226045630</v>
      </c>
      <c r="E124" s="281">
        <v>279216343.27999997</v>
      </c>
      <c r="F124" s="281">
        <v>4716074.5299999993</v>
      </c>
      <c r="G124" s="281">
        <v>5711399.0299999993</v>
      </c>
      <c r="H124" s="281">
        <v>4570201.6899999995</v>
      </c>
    </row>
    <row r="125" spans="3:8" x14ac:dyDescent="0.25">
      <c r="C125" s="270" t="s">
        <v>527</v>
      </c>
      <c r="D125" s="284">
        <v>226045630</v>
      </c>
      <c r="E125" s="284">
        <v>278866343.27999997</v>
      </c>
      <c r="F125" s="284">
        <v>4716074.5299999993</v>
      </c>
      <c r="G125" s="284">
        <v>5711399.0299999993</v>
      </c>
      <c r="H125" s="284">
        <v>4570201.6899999995</v>
      </c>
    </row>
    <row r="126" spans="3:8" x14ac:dyDescent="0.25">
      <c r="C126" s="270" t="s">
        <v>555</v>
      </c>
      <c r="D126" s="284">
        <v>0</v>
      </c>
      <c r="E126" s="284">
        <v>350000</v>
      </c>
      <c r="F126" s="284">
        <v>0</v>
      </c>
      <c r="G126" s="284">
        <v>0</v>
      </c>
      <c r="H126" s="284">
        <v>0</v>
      </c>
    </row>
    <row r="127" spans="3:8" x14ac:dyDescent="0.25">
      <c r="C127" s="398" t="s">
        <v>556</v>
      </c>
      <c r="D127" s="281">
        <v>163532642</v>
      </c>
      <c r="E127" s="281">
        <v>163532642</v>
      </c>
      <c r="F127" s="281">
        <v>12060073.130000001</v>
      </c>
      <c r="G127" s="281">
        <v>13321855.689999999</v>
      </c>
      <c r="H127" s="281">
        <v>14266006.41</v>
      </c>
    </row>
    <row r="128" spans="3:8" x14ac:dyDescent="0.25">
      <c r="C128" s="270" t="s">
        <v>557</v>
      </c>
      <c r="D128" s="284">
        <v>163532642</v>
      </c>
      <c r="E128" s="284">
        <v>163532642</v>
      </c>
      <c r="F128" s="284">
        <v>12060073.130000001</v>
      </c>
      <c r="G128" s="284">
        <v>13321855.689999999</v>
      </c>
      <c r="H128" s="284">
        <v>14266006.41</v>
      </c>
    </row>
    <row r="129" spans="3:8" x14ac:dyDescent="0.25">
      <c r="C129" s="398" t="s">
        <v>558</v>
      </c>
      <c r="D129" s="281">
        <v>31825038</v>
      </c>
      <c r="E129" s="281">
        <v>31825038</v>
      </c>
      <c r="F129" s="281">
        <v>1960414.77</v>
      </c>
      <c r="G129" s="281">
        <v>2110914.77</v>
      </c>
      <c r="H129" s="281">
        <v>2110914.77</v>
      </c>
    </row>
    <row r="130" spans="3:8" x14ac:dyDescent="0.25">
      <c r="C130" s="270" t="s">
        <v>557</v>
      </c>
      <c r="D130" s="284">
        <v>31825038</v>
      </c>
      <c r="E130" s="284">
        <v>31825038</v>
      </c>
      <c r="F130" s="284">
        <v>1960414.77</v>
      </c>
      <c r="G130" s="284">
        <v>2110914.77</v>
      </c>
      <c r="H130" s="284">
        <v>2110914.77</v>
      </c>
    </row>
    <row r="131" spans="3:8" x14ac:dyDescent="0.25">
      <c r="C131" s="398" t="s">
        <v>559</v>
      </c>
      <c r="D131" s="281">
        <v>58554150</v>
      </c>
      <c r="E131" s="281">
        <v>63349903</v>
      </c>
      <c r="F131" s="281">
        <v>5228685.87</v>
      </c>
      <c r="G131" s="281">
        <v>4150811.85</v>
      </c>
      <c r="H131" s="281">
        <v>4412712.28</v>
      </c>
    </row>
    <row r="132" spans="3:8" x14ac:dyDescent="0.25">
      <c r="C132" s="270" t="s">
        <v>557</v>
      </c>
      <c r="D132" s="284">
        <v>58554150</v>
      </c>
      <c r="E132" s="284">
        <v>63349903</v>
      </c>
      <c r="F132" s="284">
        <v>5228685.87</v>
      </c>
      <c r="G132" s="284">
        <v>4150811.85</v>
      </c>
      <c r="H132" s="284">
        <v>4412712.28</v>
      </c>
    </row>
    <row r="133" spans="3:8" x14ac:dyDescent="0.25">
      <c r="C133" s="398" t="s">
        <v>560</v>
      </c>
      <c r="D133" s="281">
        <v>23787674</v>
      </c>
      <c r="E133" s="281">
        <v>23787674</v>
      </c>
      <c r="F133" s="281">
        <v>437741.47</v>
      </c>
      <c r="G133" s="281">
        <v>1598906.8</v>
      </c>
      <c r="H133" s="281">
        <v>1367774.1099999999</v>
      </c>
    </row>
    <row r="134" spans="3:8" x14ac:dyDescent="0.25">
      <c r="C134" s="270" t="s">
        <v>557</v>
      </c>
      <c r="D134" s="284">
        <v>23787674</v>
      </c>
      <c r="E134" s="284">
        <v>23787674</v>
      </c>
      <c r="F134" s="284">
        <v>437741.47</v>
      </c>
      <c r="G134" s="284">
        <v>1598906.8</v>
      </c>
      <c r="H134" s="284">
        <v>1367774.1099999999</v>
      </c>
    </row>
    <row r="135" spans="3:8" x14ac:dyDescent="0.25">
      <c r="C135" s="398" t="s">
        <v>561</v>
      </c>
      <c r="D135" s="281">
        <v>20576433</v>
      </c>
      <c r="E135" s="281">
        <v>20576433</v>
      </c>
      <c r="F135" s="281">
        <v>1077493.76</v>
      </c>
      <c r="G135" s="281">
        <v>1759050.6199999999</v>
      </c>
      <c r="H135" s="281">
        <v>1362948.02</v>
      </c>
    </row>
    <row r="136" spans="3:8" x14ac:dyDescent="0.25">
      <c r="C136" s="270" t="s">
        <v>557</v>
      </c>
      <c r="D136" s="284">
        <v>20576433</v>
      </c>
      <c r="E136" s="284">
        <v>20576433</v>
      </c>
      <c r="F136" s="284">
        <v>1077493.76</v>
      </c>
      <c r="G136" s="284">
        <v>1759050.6199999999</v>
      </c>
      <c r="H136" s="284">
        <v>1362948.02</v>
      </c>
    </row>
    <row r="137" spans="3:8" x14ac:dyDescent="0.25">
      <c r="C137" s="398" t="s">
        <v>562</v>
      </c>
      <c r="D137" s="281">
        <v>20821558</v>
      </c>
      <c r="E137" s="281">
        <v>20821558</v>
      </c>
      <c r="F137" s="281">
        <v>2469395.66</v>
      </c>
      <c r="G137" s="281">
        <v>2558675.66</v>
      </c>
      <c r="H137" s="281">
        <v>1593707</v>
      </c>
    </row>
    <row r="138" spans="3:8" x14ac:dyDescent="0.25">
      <c r="C138" s="270" t="s">
        <v>557</v>
      </c>
      <c r="D138" s="284">
        <v>20821558</v>
      </c>
      <c r="E138" s="284">
        <v>20821558</v>
      </c>
      <c r="F138" s="284">
        <v>2469395.66</v>
      </c>
      <c r="G138" s="284">
        <v>2558675.66</v>
      </c>
      <c r="H138" s="284">
        <v>1593707</v>
      </c>
    </row>
    <row r="139" spans="3:8" x14ac:dyDescent="0.25">
      <c r="C139" s="398" t="s">
        <v>563</v>
      </c>
      <c r="D139" s="281">
        <v>29628512</v>
      </c>
      <c r="E139" s="281">
        <v>29628512</v>
      </c>
      <c r="F139" s="281">
        <v>517554.8</v>
      </c>
      <c r="G139" s="281">
        <v>1438434.09</v>
      </c>
      <c r="H139" s="281">
        <v>3096716.2800000003</v>
      </c>
    </row>
    <row r="140" spans="3:8" x14ac:dyDescent="0.25">
      <c r="C140" s="270" t="s">
        <v>557</v>
      </c>
      <c r="D140" s="284">
        <v>29628512</v>
      </c>
      <c r="E140" s="284">
        <v>29628512</v>
      </c>
      <c r="F140" s="284">
        <v>517554.8</v>
      </c>
      <c r="G140" s="284">
        <v>1438434.09</v>
      </c>
      <c r="H140" s="284">
        <v>3096716.2800000003</v>
      </c>
    </row>
    <row r="141" spans="3:8" x14ac:dyDescent="0.25">
      <c r="C141" s="267" t="s">
        <v>564</v>
      </c>
      <c r="D141" s="284">
        <v>40847240066</v>
      </c>
      <c r="E141" s="284">
        <v>40495666857.049995</v>
      </c>
      <c r="F141" s="284">
        <v>3171718006.1800008</v>
      </c>
      <c r="G141" s="284">
        <v>2998361002.5800009</v>
      </c>
      <c r="H141" s="284">
        <v>2959603538.3599997</v>
      </c>
    </row>
    <row r="142" spans="3:8" x14ac:dyDescent="0.25">
      <c r="C142" s="398" t="s">
        <v>565</v>
      </c>
      <c r="D142" s="281">
        <v>36245458188</v>
      </c>
      <c r="E142" s="281">
        <v>35651655088.969994</v>
      </c>
      <c r="F142" s="281">
        <v>3020960614.0400004</v>
      </c>
      <c r="G142" s="281">
        <v>2593101638.5900006</v>
      </c>
      <c r="H142" s="281">
        <v>2562230942.6300001</v>
      </c>
    </row>
    <row r="143" spans="3:8" x14ac:dyDescent="0.25">
      <c r="C143" s="270" t="s">
        <v>530</v>
      </c>
      <c r="D143" s="284">
        <v>0</v>
      </c>
      <c r="E143" s="284">
        <v>-29275493.739999998</v>
      </c>
      <c r="F143" s="284">
        <v>0</v>
      </c>
      <c r="G143" s="284">
        <v>0</v>
      </c>
      <c r="H143" s="284">
        <v>0</v>
      </c>
    </row>
    <row r="144" spans="3:8" x14ac:dyDescent="0.25">
      <c r="C144" s="270" t="s">
        <v>483</v>
      </c>
      <c r="D144" s="284">
        <v>35587958188</v>
      </c>
      <c r="E144" s="284">
        <v>35024637592.709991</v>
      </c>
      <c r="F144" s="284">
        <v>2996937846.9700003</v>
      </c>
      <c r="G144" s="284">
        <v>2569078871.5200005</v>
      </c>
      <c r="H144" s="284">
        <v>2537649175.5599999</v>
      </c>
    </row>
    <row r="145" spans="3:8" x14ac:dyDescent="0.25">
      <c r="C145" s="270" t="s">
        <v>566</v>
      </c>
      <c r="D145" s="284">
        <v>107500000</v>
      </c>
      <c r="E145" s="284">
        <v>106292990</v>
      </c>
      <c r="F145" s="284">
        <v>0</v>
      </c>
      <c r="G145" s="284">
        <v>0</v>
      </c>
      <c r="H145" s="284">
        <v>0</v>
      </c>
    </row>
    <row r="146" spans="3:8" x14ac:dyDescent="0.25">
      <c r="C146" s="270" t="s">
        <v>552</v>
      </c>
      <c r="D146" s="284">
        <v>550000000</v>
      </c>
      <c r="E146" s="284">
        <v>550000000</v>
      </c>
      <c r="F146" s="284">
        <v>24022767.07</v>
      </c>
      <c r="G146" s="284">
        <v>24022767.07</v>
      </c>
      <c r="H146" s="284">
        <v>24581767.07</v>
      </c>
    </row>
    <row r="147" spans="3:8" x14ac:dyDescent="0.25">
      <c r="C147" s="398" t="s">
        <v>567</v>
      </c>
      <c r="D147" s="281">
        <v>574865879</v>
      </c>
      <c r="E147" s="281">
        <v>456678726.18999994</v>
      </c>
      <c r="F147" s="281">
        <v>24769156.91</v>
      </c>
      <c r="G147" s="281">
        <v>30596634.350000001</v>
      </c>
      <c r="H147" s="281">
        <v>33273540.02</v>
      </c>
    </row>
    <row r="148" spans="3:8" x14ac:dyDescent="0.25">
      <c r="C148" s="270" t="s">
        <v>518</v>
      </c>
      <c r="D148" s="284">
        <v>574865879</v>
      </c>
      <c r="E148" s="284">
        <v>450841968.68999994</v>
      </c>
      <c r="F148" s="284">
        <v>24769156.91</v>
      </c>
      <c r="G148" s="284">
        <v>30596634.350000001</v>
      </c>
      <c r="H148" s="284">
        <v>33273540.02</v>
      </c>
    </row>
    <row r="149" spans="3:8" x14ac:dyDescent="0.25">
      <c r="C149" s="270" t="s">
        <v>568</v>
      </c>
      <c r="D149" s="284">
        <v>0</v>
      </c>
      <c r="E149" s="284">
        <v>5836757.5</v>
      </c>
      <c r="F149" s="284">
        <v>0</v>
      </c>
      <c r="G149" s="284">
        <v>0</v>
      </c>
      <c r="H149" s="284">
        <v>0</v>
      </c>
    </row>
    <row r="150" spans="3:8" x14ac:dyDescent="0.25">
      <c r="C150" s="398" t="s">
        <v>569</v>
      </c>
      <c r="D150" s="281">
        <v>700460790</v>
      </c>
      <c r="E150" s="281">
        <v>731879720</v>
      </c>
      <c r="F150" s="281">
        <v>5673338.3300000001</v>
      </c>
      <c r="G150" s="281">
        <v>52362957.649999999</v>
      </c>
      <c r="H150" s="281">
        <v>57750796.18</v>
      </c>
    </row>
    <row r="151" spans="3:8" x14ac:dyDescent="0.25">
      <c r="C151" s="270" t="s">
        <v>483</v>
      </c>
      <c r="D151" s="284">
        <v>700460790</v>
      </c>
      <c r="E151" s="284">
        <v>731879720</v>
      </c>
      <c r="F151" s="284">
        <v>5673338.3300000001</v>
      </c>
      <c r="G151" s="284">
        <v>52362957.649999999</v>
      </c>
      <c r="H151" s="284">
        <v>57750796.18</v>
      </c>
    </row>
    <row r="152" spans="3:8" x14ac:dyDescent="0.25">
      <c r="C152" s="398" t="s">
        <v>570</v>
      </c>
      <c r="D152" s="281">
        <v>1553457981</v>
      </c>
      <c r="E152" s="281">
        <v>1847220438.3400002</v>
      </c>
      <c r="F152" s="281">
        <v>42671905.289999999</v>
      </c>
      <c r="G152" s="281">
        <v>156806272.88</v>
      </c>
      <c r="H152" s="281">
        <v>146274520.91</v>
      </c>
    </row>
    <row r="153" spans="3:8" x14ac:dyDescent="0.25">
      <c r="C153" s="270" t="s">
        <v>514</v>
      </c>
      <c r="D153" s="284">
        <v>1553457981</v>
      </c>
      <c r="E153" s="284">
        <v>1616049547.2</v>
      </c>
      <c r="F153" s="284">
        <v>42671905.289999999</v>
      </c>
      <c r="G153" s="284">
        <v>156806272.88</v>
      </c>
      <c r="H153" s="284">
        <v>146274520.91</v>
      </c>
    </row>
    <row r="154" spans="3:8" x14ac:dyDescent="0.25">
      <c r="C154" s="270" t="s">
        <v>536</v>
      </c>
      <c r="D154" s="284">
        <v>0</v>
      </c>
      <c r="E154" s="284">
        <v>231170891.13999999</v>
      </c>
      <c r="F154" s="284">
        <v>0</v>
      </c>
      <c r="G154" s="284">
        <v>0</v>
      </c>
      <c r="H154" s="284">
        <v>0</v>
      </c>
    </row>
    <row r="155" spans="3:8" x14ac:dyDescent="0.25">
      <c r="C155" s="270" t="s">
        <v>550</v>
      </c>
      <c r="D155" s="284">
        <v>0</v>
      </c>
      <c r="E155" s="284">
        <v>0</v>
      </c>
      <c r="F155" s="284">
        <v>0</v>
      </c>
      <c r="G155" s="284">
        <v>0</v>
      </c>
      <c r="H155" s="284">
        <v>0</v>
      </c>
    </row>
    <row r="156" spans="3:8" x14ac:dyDescent="0.25">
      <c r="C156" s="398" t="s">
        <v>571</v>
      </c>
      <c r="D156" s="281">
        <v>100459158</v>
      </c>
      <c r="E156" s="281">
        <v>105994214.3</v>
      </c>
      <c r="F156" s="281">
        <v>367109.8</v>
      </c>
      <c r="G156" s="281">
        <v>15158448.469999999</v>
      </c>
      <c r="H156" s="281">
        <v>15182443.23</v>
      </c>
    </row>
    <row r="157" spans="3:8" x14ac:dyDescent="0.25">
      <c r="C157" s="270" t="s">
        <v>527</v>
      </c>
      <c r="D157" s="284">
        <v>100429158</v>
      </c>
      <c r="E157" s="284">
        <v>105951814.3</v>
      </c>
      <c r="F157" s="284">
        <v>367109.8</v>
      </c>
      <c r="G157" s="284">
        <v>15158448.469999999</v>
      </c>
      <c r="H157" s="284">
        <v>15182443.23</v>
      </c>
    </row>
    <row r="158" spans="3:8" x14ac:dyDescent="0.25">
      <c r="C158" s="270" t="s">
        <v>545</v>
      </c>
      <c r="D158" s="284">
        <v>30000</v>
      </c>
      <c r="E158" s="284">
        <v>42400</v>
      </c>
      <c r="F158" s="284">
        <v>0</v>
      </c>
      <c r="G158" s="284">
        <v>0</v>
      </c>
      <c r="H158" s="284">
        <v>0</v>
      </c>
    </row>
    <row r="159" spans="3:8" x14ac:dyDescent="0.25">
      <c r="C159" s="398" t="s">
        <v>572</v>
      </c>
      <c r="D159" s="281">
        <v>1184007704</v>
      </c>
      <c r="E159" s="281">
        <v>1198128098.25</v>
      </c>
      <c r="F159" s="281">
        <v>47441566.510000005</v>
      </c>
      <c r="G159" s="281">
        <v>112656861.34</v>
      </c>
      <c r="H159" s="281">
        <v>107282958.88999999</v>
      </c>
    </row>
    <row r="160" spans="3:8" x14ac:dyDescent="0.25">
      <c r="C160" s="270" t="s">
        <v>527</v>
      </c>
      <c r="D160" s="284">
        <v>1184007704</v>
      </c>
      <c r="E160" s="284">
        <v>1172747160.4000001</v>
      </c>
      <c r="F160" s="284">
        <v>27953882.260000002</v>
      </c>
      <c r="G160" s="284">
        <v>111310658.34</v>
      </c>
      <c r="H160" s="284">
        <v>105936755.88999999</v>
      </c>
    </row>
    <row r="161" spans="3:8" x14ac:dyDescent="0.25">
      <c r="C161" s="270" t="s">
        <v>545</v>
      </c>
      <c r="D161" s="284">
        <v>0</v>
      </c>
      <c r="E161" s="284">
        <v>22415122.25</v>
      </c>
      <c r="F161" s="284">
        <v>19487684.25</v>
      </c>
      <c r="G161" s="284">
        <v>0</v>
      </c>
      <c r="H161" s="284">
        <v>0</v>
      </c>
    </row>
    <row r="162" spans="3:8" x14ac:dyDescent="0.25">
      <c r="C162" s="270" t="s">
        <v>573</v>
      </c>
      <c r="D162" s="284">
        <v>0</v>
      </c>
      <c r="E162" s="284">
        <v>2965815.6</v>
      </c>
      <c r="F162" s="284">
        <v>0</v>
      </c>
      <c r="G162" s="284">
        <v>1346203</v>
      </c>
      <c r="H162" s="284">
        <v>1346203</v>
      </c>
    </row>
    <row r="163" spans="3:8" x14ac:dyDescent="0.25">
      <c r="C163" s="398" t="s">
        <v>574</v>
      </c>
      <c r="D163" s="281">
        <v>488530366</v>
      </c>
      <c r="E163" s="281">
        <v>504110571</v>
      </c>
      <c r="F163" s="281">
        <v>29834315.300000001</v>
      </c>
      <c r="G163" s="281">
        <v>37678189.299999997</v>
      </c>
      <c r="H163" s="281">
        <v>37608336.5</v>
      </c>
    </row>
    <row r="164" spans="3:8" x14ac:dyDescent="0.25">
      <c r="C164" s="270" t="s">
        <v>527</v>
      </c>
      <c r="D164" s="284">
        <v>487430366</v>
      </c>
      <c r="E164" s="284">
        <v>499995571</v>
      </c>
      <c r="F164" s="284">
        <v>29834315.300000001</v>
      </c>
      <c r="G164" s="284">
        <v>37678189.299999997</v>
      </c>
      <c r="H164" s="284">
        <v>37608336.5</v>
      </c>
    </row>
    <row r="165" spans="3:8" x14ac:dyDescent="0.25">
      <c r="C165" s="270" t="s">
        <v>573</v>
      </c>
      <c r="D165" s="284">
        <v>1100000</v>
      </c>
      <c r="E165" s="284">
        <v>4115000</v>
      </c>
      <c r="F165" s="284">
        <v>0</v>
      </c>
      <c r="G165" s="284">
        <v>0</v>
      </c>
      <c r="H165" s="284">
        <v>0</v>
      </c>
    </row>
    <row r="166" spans="3:8" x14ac:dyDescent="0.25">
      <c r="C166" s="280" t="s">
        <v>575</v>
      </c>
      <c r="D166" s="281">
        <v>68686619634</v>
      </c>
      <c r="E166" s="281">
        <v>69457611508.170013</v>
      </c>
      <c r="F166" s="281">
        <v>1188314846.3899999</v>
      </c>
      <c r="G166" s="281">
        <v>4745470871.210001</v>
      </c>
      <c r="H166" s="281">
        <v>5202950749.9700003</v>
      </c>
    </row>
    <row r="167" spans="3:8" x14ac:dyDescent="0.25">
      <c r="C167" s="267" t="s">
        <v>576</v>
      </c>
      <c r="D167" s="284">
        <v>25424930406</v>
      </c>
      <c r="E167" s="284">
        <v>26129406544.57</v>
      </c>
      <c r="F167" s="284">
        <v>415848176.33999991</v>
      </c>
      <c r="G167" s="284">
        <v>1648126130.1500001</v>
      </c>
      <c r="H167" s="284">
        <v>2077090913.0600002</v>
      </c>
    </row>
    <row r="168" spans="3:8" x14ac:dyDescent="0.25">
      <c r="C168" s="398" t="s">
        <v>577</v>
      </c>
      <c r="D168" s="281">
        <v>18169076858</v>
      </c>
      <c r="E168" s="281">
        <v>18625035663</v>
      </c>
      <c r="F168" s="281">
        <v>196842179.73999998</v>
      </c>
      <c r="G168" s="281">
        <v>1217587296.1400001</v>
      </c>
      <c r="H168" s="281">
        <v>1665248786.6100001</v>
      </c>
    </row>
    <row r="169" spans="3:8" x14ac:dyDescent="0.25">
      <c r="C169" s="270" t="s">
        <v>491</v>
      </c>
      <c r="D169" s="284">
        <v>6037409274</v>
      </c>
      <c r="E169" s="284">
        <v>8187458764</v>
      </c>
      <c r="F169" s="284">
        <v>136570656.44999999</v>
      </c>
      <c r="G169" s="284">
        <v>404126059.96999997</v>
      </c>
      <c r="H169" s="284">
        <v>851883830.6400001</v>
      </c>
    </row>
    <row r="170" spans="3:8" x14ac:dyDescent="0.25">
      <c r="C170" s="270" t="s">
        <v>483</v>
      </c>
      <c r="D170" s="284">
        <v>38410000</v>
      </c>
      <c r="E170" s="284">
        <v>65796667</v>
      </c>
      <c r="F170" s="284">
        <v>27386667</v>
      </c>
      <c r="G170" s="284">
        <v>6867000</v>
      </c>
      <c r="H170" s="284">
        <v>6867000</v>
      </c>
    </row>
    <row r="171" spans="3:8" x14ac:dyDescent="0.25">
      <c r="C171" s="270" t="s">
        <v>484</v>
      </c>
      <c r="D171" s="284">
        <v>11775741468</v>
      </c>
      <c r="E171" s="284">
        <v>10004264116</v>
      </c>
      <c r="F171" s="284">
        <v>-115143.71</v>
      </c>
      <c r="G171" s="284">
        <v>781864245.17000008</v>
      </c>
      <c r="H171" s="284">
        <v>781767964.97000003</v>
      </c>
    </row>
    <row r="172" spans="3:8" x14ac:dyDescent="0.25">
      <c r="C172" s="270" t="s">
        <v>493</v>
      </c>
      <c r="D172" s="284">
        <v>317516116</v>
      </c>
      <c r="E172" s="284">
        <v>367516116</v>
      </c>
      <c r="F172" s="284">
        <v>33000000</v>
      </c>
      <c r="G172" s="284">
        <v>24729991</v>
      </c>
      <c r="H172" s="284">
        <v>24729991</v>
      </c>
    </row>
    <row r="173" spans="3:8" x14ac:dyDescent="0.25">
      <c r="C173" s="398" t="s">
        <v>578</v>
      </c>
      <c r="D173" s="281">
        <v>785465106</v>
      </c>
      <c r="E173" s="281">
        <v>791865106</v>
      </c>
      <c r="F173" s="281">
        <v>9866349.3899999987</v>
      </c>
      <c r="G173" s="281">
        <v>52522221.730000012</v>
      </c>
      <c r="H173" s="281">
        <v>53950472.170000009</v>
      </c>
    </row>
    <row r="174" spans="3:8" x14ac:dyDescent="0.25">
      <c r="C174" s="270" t="s">
        <v>518</v>
      </c>
      <c r="D174" s="284">
        <v>785465106</v>
      </c>
      <c r="E174" s="284">
        <v>791965106</v>
      </c>
      <c r="F174" s="284">
        <v>9866349.3899999987</v>
      </c>
      <c r="G174" s="284">
        <v>52522221.730000012</v>
      </c>
      <c r="H174" s="284">
        <v>53950472.170000009</v>
      </c>
    </row>
    <row r="175" spans="3:8" x14ac:dyDescent="0.25">
      <c r="C175" s="270" t="s">
        <v>579</v>
      </c>
      <c r="D175" s="284">
        <v>0</v>
      </c>
      <c r="E175" s="284">
        <v>-100000</v>
      </c>
      <c r="F175" s="284">
        <v>0</v>
      </c>
      <c r="G175" s="284">
        <v>0</v>
      </c>
      <c r="H175" s="284">
        <v>0</v>
      </c>
    </row>
    <row r="176" spans="3:8" x14ac:dyDescent="0.25">
      <c r="C176" s="398" t="s">
        <v>580</v>
      </c>
      <c r="D176" s="281">
        <v>39523546</v>
      </c>
      <c r="E176" s="281">
        <v>39523546</v>
      </c>
      <c r="F176" s="281">
        <v>838370.4</v>
      </c>
      <c r="G176" s="281">
        <v>5176727.32</v>
      </c>
      <c r="H176" s="281">
        <v>4503158.96</v>
      </c>
    </row>
    <row r="177" spans="3:8" x14ac:dyDescent="0.25">
      <c r="C177" s="270" t="s">
        <v>514</v>
      </c>
      <c r="D177" s="284">
        <v>39273546</v>
      </c>
      <c r="E177" s="284">
        <v>39273546</v>
      </c>
      <c r="F177" s="284">
        <v>838370.4</v>
      </c>
      <c r="G177" s="284">
        <v>5176727.32</v>
      </c>
      <c r="H177" s="284">
        <v>4503158.96</v>
      </c>
    </row>
    <row r="178" spans="3:8" x14ac:dyDescent="0.25">
      <c r="C178" s="270" t="s">
        <v>581</v>
      </c>
      <c r="D178" s="284">
        <v>250000</v>
      </c>
      <c r="E178" s="284">
        <v>250000</v>
      </c>
      <c r="F178" s="284">
        <v>0</v>
      </c>
      <c r="G178" s="284">
        <v>0</v>
      </c>
      <c r="H178" s="284">
        <v>0</v>
      </c>
    </row>
    <row r="179" spans="3:8" x14ac:dyDescent="0.25">
      <c r="C179" s="398" t="s">
        <v>582</v>
      </c>
      <c r="D179" s="281">
        <v>129365366</v>
      </c>
      <c r="E179" s="281">
        <v>127165366</v>
      </c>
      <c r="F179" s="281">
        <v>957640</v>
      </c>
      <c r="G179" s="281">
        <v>9179736.2699999996</v>
      </c>
      <c r="H179" s="281">
        <v>9260621.1799999997</v>
      </c>
    </row>
    <row r="180" spans="3:8" x14ac:dyDescent="0.25">
      <c r="C180" s="270" t="s">
        <v>514</v>
      </c>
      <c r="D180" s="284">
        <v>129365366</v>
      </c>
      <c r="E180" s="284">
        <v>127165366</v>
      </c>
      <c r="F180" s="284">
        <v>957640</v>
      </c>
      <c r="G180" s="284">
        <v>9179736.2699999996</v>
      </c>
      <c r="H180" s="284">
        <v>9260621.1799999997</v>
      </c>
    </row>
    <row r="181" spans="3:8" x14ac:dyDescent="0.25">
      <c r="C181" s="270" t="s">
        <v>536</v>
      </c>
      <c r="D181" s="284">
        <v>0</v>
      </c>
      <c r="E181" s="284">
        <v>0</v>
      </c>
      <c r="F181" s="284">
        <v>0</v>
      </c>
      <c r="G181" s="284">
        <v>0</v>
      </c>
      <c r="H181" s="284">
        <v>0</v>
      </c>
    </row>
    <row r="182" spans="3:8" x14ac:dyDescent="0.25">
      <c r="C182" s="270" t="s">
        <v>581</v>
      </c>
      <c r="D182" s="284">
        <v>0</v>
      </c>
      <c r="E182" s="284">
        <v>0</v>
      </c>
      <c r="F182" s="284">
        <v>0</v>
      </c>
      <c r="G182" s="284">
        <v>0</v>
      </c>
      <c r="H182" s="284">
        <v>0</v>
      </c>
    </row>
    <row r="183" spans="3:8" x14ac:dyDescent="0.25">
      <c r="C183" s="398" t="s">
        <v>583</v>
      </c>
      <c r="D183" s="281">
        <v>1220733716</v>
      </c>
      <c r="E183" s="281">
        <v>1254777775</v>
      </c>
      <c r="F183" s="281">
        <v>112008512.01000002</v>
      </c>
      <c r="G183" s="281">
        <v>101320015.82000001</v>
      </c>
      <c r="H183" s="281">
        <v>78535489.710000008</v>
      </c>
    </row>
    <row r="184" spans="3:8" x14ac:dyDescent="0.25">
      <c r="C184" s="270" t="s">
        <v>514</v>
      </c>
      <c r="D184" s="284">
        <v>1220733716</v>
      </c>
      <c r="E184" s="284">
        <v>1255583605</v>
      </c>
      <c r="F184" s="284">
        <v>112008512.01000002</v>
      </c>
      <c r="G184" s="284">
        <v>101320015.82000001</v>
      </c>
      <c r="H184" s="284">
        <v>78535489.710000008</v>
      </c>
    </row>
    <row r="185" spans="3:8" x14ac:dyDescent="0.25">
      <c r="C185" s="270" t="s">
        <v>536</v>
      </c>
      <c r="D185" s="284">
        <v>0</v>
      </c>
      <c r="E185" s="284">
        <v>94100</v>
      </c>
      <c r="F185" s="284">
        <v>0</v>
      </c>
      <c r="G185" s="284">
        <v>0</v>
      </c>
      <c r="H185" s="284">
        <v>0</v>
      </c>
    </row>
    <row r="186" spans="3:8" x14ac:dyDescent="0.25">
      <c r="C186" s="270" t="s">
        <v>550</v>
      </c>
      <c r="D186" s="284">
        <v>0</v>
      </c>
      <c r="E186" s="284">
        <v>-100000</v>
      </c>
      <c r="F186" s="284">
        <v>0</v>
      </c>
      <c r="G186" s="284">
        <v>0</v>
      </c>
      <c r="H186" s="284">
        <v>0</v>
      </c>
    </row>
    <row r="187" spans="3:8" x14ac:dyDescent="0.25">
      <c r="C187" s="270" t="s">
        <v>581</v>
      </c>
      <c r="D187" s="284">
        <v>0</v>
      </c>
      <c r="E187" s="284">
        <v>-799930</v>
      </c>
      <c r="F187" s="284">
        <v>0</v>
      </c>
      <c r="G187" s="284">
        <v>0</v>
      </c>
      <c r="H187" s="284">
        <v>0</v>
      </c>
    </row>
    <row r="188" spans="3:8" x14ac:dyDescent="0.25">
      <c r="C188" s="398" t="s">
        <v>584</v>
      </c>
      <c r="D188" s="281">
        <v>51375105</v>
      </c>
      <c r="E188" s="281">
        <v>51375105</v>
      </c>
      <c r="F188" s="281">
        <v>952910.69</v>
      </c>
      <c r="G188" s="281">
        <v>3933634.75</v>
      </c>
      <c r="H188" s="281">
        <v>3573824.06</v>
      </c>
    </row>
    <row r="189" spans="3:8" x14ac:dyDescent="0.25">
      <c r="C189" s="270" t="s">
        <v>585</v>
      </c>
      <c r="D189" s="284">
        <v>51375105</v>
      </c>
      <c r="E189" s="284">
        <v>51375105</v>
      </c>
      <c r="F189" s="284">
        <v>952910.69</v>
      </c>
      <c r="G189" s="284">
        <v>3933634.75</v>
      </c>
      <c r="H189" s="284">
        <v>3573824.06</v>
      </c>
    </row>
    <row r="190" spans="3:8" x14ac:dyDescent="0.25">
      <c r="C190" s="398" t="s">
        <v>586</v>
      </c>
      <c r="D190" s="281">
        <v>59434054</v>
      </c>
      <c r="E190" s="281">
        <v>59434054</v>
      </c>
      <c r="F190" s="281">
        <v>743851</v>
      </c>
      <c r="G190" s="281">
        <v>3729907.69</v>
      </c>
      <c r="H190" s="281">
        <v>3419402.69</v>
      </c>
    </row>
    <row r="191" spans="3:8" x14ac:dyDescent="0.25">
      <c r="C191" s="270" t="s">
        <v>518</v>
      </c>
      <c r="D191" s="284">
        <v>59084054</v>
      </c>
      <c r="E191" s="284">
        <v>59025497</v>
      </c>
      <c r="F191" s="284">
        <v>743851</v>
      </c>
      <c r="G191" s="284">
        <v>3729907.69</v>
      </c>
      <c r="H191" s="284">
        <v>3419402.69</v>
      </c>
    </row>
    <row r="192" spans="3:8" x14ac:dyDescent="0.25">
      <c r="C192" s="270" t="s">
        <v>579</v>
      </c>
      <c r="D192" s="284">
        <v>350000</v>
      </c>
      <c r="E192" s="284">
        <v>408557</v>
      </c>
      <c r="F192" s="284">
        <v>0</v>
      </c>
      <c r="G192" s="284">
        <v>0</v>
      </c>
      <c r="H192" s="284">
        <v>0</v>
      </c>
    </row>
    <row r="193" spans="3:8" x14ac:dyDescent="0.25">
      <c r="C193" s="398" t="s">
        <v>587</v>
      </c>
      <c r="D193" s="281">
        <v>27666487</v>
      </c>
      <c r="E193" s="281">
        <v>27666487</v>
      </c>
      <c r="F193" s="281">
        <v>366179.06</v>
      </c>
      <c r="G193" s="281">
        <v>1648393.4100000001</v>
      </c>
      <c r="H193" s="281">
        <v>2413494.9900000002</v>
      </c>
    </row>
    <row r="194" spans="3:8" x14ac:dyDescent="0.25">
      <c r="C194" s="270" t="s">
        <v>557</v>
      </c>
      <c r="D194" s="284">
        <v>26866487</v>
      </c>
      <c r="E194" s="284">
        <v>26866487</v>
      </c>
      <c r="F194" s="284">
        <v>366179.06</v>
      </c>
      <c r="G194" s="284">
        <v>1648393.4100000001</v>
      </c>
      <c r="H194" s="284">
        <v>2413494.9900000002</v>
      </c>
    </row>
    <row r="195" spans="3:8" x14ac:dyDescent="0.25">
      <c r="C195" s="270" t="s">
        <v>579</v>
      </c>
      <c r="D195" s="284">
        <v>800000</v>
      </c>
      <c r="E195" s="284">
        <v>800000</v>
      </c>
      <c r="F195" s="284">
        <v>0</v>
      </c>
      <c r="G195" s="284">
        <v>0</v>
      </c>
      <c r="H195" s="284">
        <v>0</v>
      </c>
    </row>
    <row r="196" spans="3:8" x14ac:dyDescent="0.25">
      <c r="C196" s="398" t="s">
        <v>588</v>
      </c>
      <c r="D196" s="281">
        <v>63190262</v>
      </c>
      <c r="E196" s="281">
        <v>63190262</v>
      </c>
      <c r="F196" s="281">
        <v>484045</v>
      </c>
      <c r="G196" s="281">
        <v>3911900.58</v>
      </c>
      <c r="H196" s="281">
        <v>3933067.2500000005</v>
      </c>
    </row>
    <row r="197" spans="3:8" x14ac:dyDescent="0.25">
      <c r="C197" s="270" t="s">
        <v>518</v>
      </c>
      <c r="D197" s="284">
        <v>63190262</v>
      </c>
      <c r="E197" s="284">
        <v>63190262</v>
      </c>
      <c r="F197" s="284">
        <v>484045</v>
      </c>
      <c r="G197" s="284">
        <v>3911900.58</v>
      </c>
      <c r="H197" s="284">
        <v>3933067.2500000005</v>
      </c>
    </row>
    <row r="198" spans="3:8" x14ac:dyDescent="0.25">
      <c r="C198" s="398" t="s">
        <v>589</v>
      </c>
      <c r="D198" s="281">
        <v>48660506</v>
      </c>
      <c r="E198" s="281">
        <v>48660506</v>
      </c>
      <c r="F198" s="281">
        <v>3400372.7</v>
      </c>
      <c r="G198" s="281">
        <v>6336118.3200000003</v>
      </c>
      <c r="H198" s="281">
        <v>3832882.12</v>
      </c>
    </row>
    <row r="199" spans="3:8" x14ac:dyDescent="0.25">
      <c r="C199" s="270" t="s">
        <v>518</v>
      </c>
      <c r="D199" s="284">
        <v>48660506</v>
      </c>
      <c r="E199" s="284">
        <v>48660506</v>
      </c>
      <c r="F199" s="284">
        <v>3400372.7</v>
      </c>
      <c r="G199" s="284">
        <v>6336118.3200000003</v>
      </c>
      <c r="H199" s="284">
        <v>3832882.12</v>
      </c>
    </row>
    <row r="200" spans="3:8" x14ac:dyDescent="0.25">
      <c r="C200" s="398" t="s">
        <v>590</v>
      </c>
      <c r="D200" s="281">
        <v>29733815</v>
      </c>
      <c r="E200" s="281">
        <v>29733815</v>
      </c>
      <c r="F200" s="281">
        <v>6030</v>
      </c>
      <c r="G200" s="281">
        <v>1893116.6</v>
      </c>
      <c r="H200" s="281">
        <v>1893116.6</v>
      </c>
    </row>
    <row r="201" spans="3:8" x14ac:dyDescent="0.25">
      <c r="C201" s="270" t="s">
        <v>491</v>
      </c>
      <c r="D201" s="284">
        <v>29733815</v>
      </c>
      <c r="E201" s="284">
        <v>29733815</v>
      </c>
      <c r="F201" s="284">
        <v>6030</v>
      </c>
      <c r="G201" s="284">
        <v>1893116.6</v>
      </c>
      <c r="H201" s="284">
        <v>1893116.6</v>
      </c>
    </row>
    <row r="202" spans="3:8" x14ac:dyDescent="0.25">
      <c r="C202" s="398" t="s">
        <v>591</v>
      </c>
      <c r="D202" s="281">
        <v>502479191</v>
      </c>
      <c r="E202" s="281">
        <v>501134160</v>
      </c>
      <c r="F202" s="281">
        <v>2808392.15</v>
      </c>
      <c r="G202" s="281">
        <v>33994086.420000002</v>
      </c>
      <c r="H202" s="281">
        <v>34450546.519999996</v>
      </c>
    </row>
    <row r="203" spans="3:8" x14ac:dyDescent="0.25">
      <c r="C203" s="270" t="s">
        <v>530</v>
      </c>
      <c r="D203" s="284">
        <v>0</v>
      </c>
      <c r="E203" s="284">
        <v>-715582.56</v>
      </c>
      <c r="F203" s="284">
        <v>0</v>
      </c>
      <c r="G203" s="284">
        <v>0</v>
      </c>
      <c r="H203" s="284">
        <v>0</v>
      </c>
    </row>
    <row r="204" spans="3:8" x14ac:dyDescent="0.25">
      <c r="C204" s="270" t="s">
        <v>585</v>
      </c>
      <c r="D204" s="284">
        <v>600000</v>
      </c>
      <c r="E204" s="284">
        <v>200000</v>
      </c>
      <c r="F204" s="284">
        <v>0</v>
      </c>
      <c r="G204" s="284">
        <v>0</v>
      </c>
      <c r="H204" s="284">
        <v>0</v>
      </c>
    </row>
    <row r="205" spans="3:8" x14ac:dyDescent="0.25">
      <c r="C205" s="270" t="s">
        <v>483</v>
      </c>
      <c r="D205" s="284">
        <v>501879191</v>
      </c>
      <c r="E205" s="284">
        <v>501649742.56</v>
      </c>
      <c r="F205" s="284">
        <v>2808392.15</v>
      </c>
      <c r="G205" s="284">
        <v>33994086.420000002</v>
      </c>
      <c r="H205" s="284">
        <v>34450546.519999996</v>
      </c>
    </row>
    <row r="206" spans="3:8" x14ac:dyDescent="0.25">
      <c r="C206" s="398" t="s">
        <v>592</v>
      </c>
      <c r="D206" s="281">
        <v>69916530</v>
      </c>
      <c r="E206" s="281">
        <v>68804785</v>
      </c>
      <c r="F206" s="281">
        <v>3776375.5900000003</v>
      </c>
      <c r="G206" s="281">
        <v>4084675.5900000003</v>
      </c>
      <c r="H206" s="281">
        <v>4320624.4000000004</v>
      </c>
    </row>
    <row r="207" spans="3:8" x14ac:dyDescent="0.25">
      <c r="C207" s="270" t="s">
        <v>483</v>
      </c>
      <c r="D207" s="284">
        <v>69916530</v>
      </c>
      <c r="E207" s="284">
        <v>68804785</v>
      </c>
      <c r="F207" s="284">
        <v>3776375.5900000003</v>
      </c>
      <c r="G207" s="284">
        <v>4084675.5900000003</v>
      </c>
      <c r="H207" s="284">
        <v>4320624.4000000004</v>
      </c>
    </row>
    <row r="208" spans="3:8" x14ac:dyDescent="0.25">
      <c r="C208" s="398" t="s">
        <v>593</v>
      </c>
      <c r="D208" s="281">
        <v>150135298</v>
      </c>
      <c r="E208" s="281">
        <v>150135298</v>
      </c>
      <c r="F208" s="281">
        <v>2055575.5499999998</v>
      </c>
      <c r="G208" s="281">
        <v>12766070.65</v>
      </c>
      <c r="H208" s="281">
        <v>10132866.730000002</v>
      </c>
    </row>
    <row r="209" spans="3:8" x14ac:dyDescent="0.25">
      <c r="C209" s="270" t="s">
        <v>483</v>
      </c>
      <c r="D209" s="284">
        <v>150135298</v>
      </c>
      <c r="E209" s="284">
        <v>150135298</v>
      </c>
      <c r="F209" s="284">
        <v>2055575.5499999998</v>
      </c>
      <c r="G209" s="284">
        <v>12766070.65</v>
      </c>
      <c r="H209" s="284">
        <v>10132866.730000002</v>
      </c>
    </row>
    <row r="210" spans="3:8" x14ac:dyDescent="0.25">
      <c r="C210" s="398" t="s">
        <v>594</v>
      </c>
      <c r="D210" s="281">
        <v>59091509</v>
      </c>
      <c r="E210" s="281">
        <v>59091509</v>
      </c>
      <c r="F210" s="281">
        <v>459900</v>
      </c>
      <c r="G210" s="281">
        <v>4102452.25</v>
      </c>
      <c r="H210" s="281">
        <v>4369799.12</v>
      </c>
    </row>
    <row r="211" spans="3:8" x14ac:dyDescent="0.25">
      <c r="C211" s="270" t="s">
        <v>518</v>
      </c>
      <c r="D211" s="284">
        <v>59091509</v>
      </c>
      <c r="E211" s="284">
        <v>59065559</v>
      </c>
      <c r="F211" s="284">
        <v>459900</v>
      </c>
      <c r="G211" s="284">
        <v>4102452.25</v>
      </c>
      <c r="H211" s="284">
        <v>4369799.12</v>
      </c>
    </row>
    <row r="212" spans="3:8" x14ac:dyDescent="0.25">
      <c r="C212" s="270" t="s">
        <v>579</v>
      </c>
      <c r="D212" s="284">
        <v>0</v>
      </c>
      <c r="E212" s="284">
        <v>25950</v>
      </c>
      <c r="F212" s="284">
        <v>0</v>
      </c>
      <c r="G212" s="284">
        <v>0</v>
      </c>
      <c r="H212" s="284">
        <v>0</v>
      </c>
    </row>
    <row r="213" spans="3:8" x14ac:dyDescent="0.25">
      <c r="C213" s="398" t="s">
        <v>595</v>
      </c>
      <c r="D213" s="281">
        <v>78226259</v>
      </c>
      <c r="E213" s="281">
        <v>76849917</v>
      </c>
      <c r="F213" s="281">
        <v>912434.16999999993</v>
      </c>
      <c r="G213" s="281">
        <v>5291573.47</v>
      </c>
      <c r="H213" s="281">
        <v>5291573.47</v>
      </c>
    </row>
    <row r="214" spans="3:8" x14ac:dyDescent="0.25">
      <c r="C214" s="270" t="s">
        <v>483</v>
      </c>
      <c r="D214" s="284">
        <v>78226259</v>
      </c>
      <c r="E214" s="284">
        <v>76849917</v>
      </c>
      <c r="F214" s="284">
        <v>912434.16999999993</v>
      </c>
      <c r="G214" s="284">
        <v>5291573.47</v>
      </c>
      <c r="H214" s="284">
        <v>5291573.47</v>
      </c>
    </row>
    <row r="215" spans="3:8" x14ac:dyDescent="0.25">
      <c r="C215" s="398" t="s">
        <v>596</v>
      </c>
      <c r="D215" s="281">
        <v>421203694</v>
      </c>
      <c r="E215" s="281">
        <v>440752744</v>
      </c>
      <c r="F215" s="281">
        <v>32212229.960000001</v>
      </c>
      <c r="G215" s="281">
        <v>33570022.370000005</v>
      </c>
      <c r="H215" s="281">
        <v>32696497.190000001</v>
      </c>
    </row>
    <row r="216" spans="3:8" x14ac:dyDescent="0.25">
      <c r="C216" s="270" t="s">
        <v>585</v>
      </c>
      <c r="D216" s="284">
        <v>300000</v>
      </c>
      <c r="E216" s="284">
        <v>78494.5</v>
      </c>
      <c r="F216" s="284">
        <v>0</v>
      </c>
      <c r="G216" s="284">
        <v>0</v>
      </c>
      <c r="H216" s="284">
        <v>0</v>
      </c>
    </row>
    <row r="217" spans="3:8" x14ac:dyDescent="0.25">
      <c r="C217" s="270" t="s">
        <v>492</v>
      </c>
      <c r="D217" s="284">
        <v>0</v>
      </c>
      <c r="E217" s="284">
        <v>363200</v>
      </c>
      <c r="F217" s="284">
        <v>0</v>
      </c>
      <c r="G217" s="284">
        <v>0</v>
      </c>
      <c r="H217" s="284">
        <v>0</v>
      </c>
    </row>
    <row r="218" spans="3:8" x14ac:dyDescent="0.25">
      <c r="C218" s="270" t="s">
        <v>483</v>
      </c>
      <c r="D218" s="284">
        <v>420903694</v>
      </c>
      <c r="E218" s="284">
        <v>440311049.5</v>
      </c>
      <c r="F218" s="284">
        <v>32212229.960000001</v>
      </c>
      <c r="G218" s="284">
        <v>33570022.370000005</v>
      </c>
      <c r="H218" s="284">
        <v>32696497.190000001</v>
      </c>
    </row>
    <row r="219" spans="3:8" x14ac:dyDescent="0.25">
      <c r="C219" s="398" t="s">
        <v>597</v>
      </c>
      <c r="D219" s="281">
        <v>2047102869</v>
      </c>
      <c r="E219" s="281">
        <v>1992134165</v>
      </c>
      <c r="F219" s="281">
        <v>44901250.459999993</v>
      </c>
      <c r="G219" s="281">
        <v>100778524.59999999</v>
      </c>
      <c r="H219" s="281">
        <v>103899989.78999999</v>
      </c>
    </row>
    <row r="220" spans="3:8" x14ac:dyDescent="0.25">
      <c r="C220" s="270" t="s">
        <v>585</v>
      </c>
      <c r="D220" s="284">
        <v>400000</v>
      </c>
      <c r="E220" s="284">
        <v>400000</v>
      </c>
      <c r="F220" s="284">
        <v>0</v>
      </c>
      <c r="G220" s="284">
        <v>250700</v>
      </c>
      <c r="H220" s="284">
        <v>0</v>
      </c>
    </row>
    <row r="221" spans="3:8" x14ac:dyDescent="0.25">
      <c r="C221" s="270" t="s">
        <v>492</v>
      </c>
      <c r="D221" s="284">
        <v>7200000</v>
      </c>
      <c r="E221" s="284">
        <v>7200000</v>
      </c>
      <c r="F221" s="284">
        <v>0</v>
      </c>
      <c r="G221" s="284">
        <v>0</v>
      </c>
      <c r="H221" s="284">
        <v>0</v>
      </c>
    </row>
    <row r="222" spans="3:8" x14ac:dyDescent="0.25">
      <c r="C222" s="270" t="s">
        <v>483</v>
      </c>
      <c r="D222" s="284">
        <v>2039502869</v>
      </c>
      <c r="E222" s="284">
        <v>1984534165</v>
      </c>
      <c r="F222" s="284">
        <v>44901250.459999993</v>
      </c>
      <c r="G222" s="284">
        <v>100527824.59999999</v>
      </c>
      <c r="H222" s="284">
        <v>103899989.78999999</v>
      </c>
    </row>
    <row r="223" spans="3:8" x14ac:dyDescent="0.25">
      <c r="C223" s="398" t="s">
        <v>598</v>
      </c>
      <c r="D223" s="281">
        <v>48158069</v>
      </c>
      <c r="E223" s="281">
        <v>48158069</v>
      </c>
      <c r="F223" s="281">
        <v>0</v>
      </c>
      <c r="G223" s="281">
        <v>3573202</v>
      </c>
      <c r="H223" s="281">
        <v>3573202</v>
      </c>
    </row>
    <row r="224" spans="3:8" x14ac:dyDescent="0.25">
      <c r="C224" s="270" t="s">
        <v>491</v>
      </c>
      <c r="D224" s="284">
        <v>48158069</v>
      </c>
      <c r="E224" s="284">
        <v>48158069</v>
      </c>
      <c r="F224" s="284">
        <v>0</v>
      </c>
      <c r="G224" s="284">
        <v>3573202</v>
      </c>
      <c r="H224" s="284">
        <v>3573202</v>
      </c>
    </row>
    <row r="225" spans="3:8" x14ac:dyDescent="0.25">
      <c r="C225" s="398" t="s">
        <v>599</v>
      </c>
      <c r="D225" s="281">
        <v>174023086</v>
      </c>
      <c r="E225" s="281">
        <v>174023086</v>
      </c>
      <c r="F225" s="281">
        <v>0</v>
      </c>
      <c r="G225" s="281">
        <v>8698031.7999999989</v>
      </c>
      <c r="H225" s="281">
        <v>10634778.909999998</v>
      </c>
    </row>
    <row r="226" spans="3:8" x14ac:dyDescent="0.25">
      <c r="C226" s="270" t="s">
        <v>518</v>
      </c>
      <c r="D226" s="284">
        <v>173923086</v>
      </c>
      <c r="E226" s="284">
        <v>173923086</v>
      </c>
      <c r="F226" s="284">
        <v>0</v>
      </c>
      <c r="G226" s="284">
        <v>8698031.7999999989</v>
      </c>
      <c r="H226" s="284">
        <v>10634778.909999998</v>
      </c>
    </row>
    <row r="227" spans="3:8" x14ac:dyDescent="0.25">
      <c r="C227" s="270" t="s">
        <v>579</v>
      </c>
      <c r="D227" s="284">
        <v>100000</v>
      </c>
      <c r="E227" s="284">
        <v>100000</v>
      </c>
      <c r="F227" s="284">
        <v>0</v>
      </c>
      <c r="G227" s="284">
        <v>0</v>
      </c>
      <c r="H227" s="284">
        <v>0</v>
      </c>
    </row>
    <row r="228" spans="3:8" x14ac:dyDescent="0.25">
      <c r="C228" s="398" t="s">
        <v>600</v>
      </c>
      <c r="D228" s="281">
        <v>178684921</v>
      </c>
      <c r="E228" s="281">
        <v>176649876</v>
      </c>
      <c r="F228" s="281">
        <v>2255578.4700000002</v>
      </c>
      <c r="G228" s="281">
        <v>12856161.970000001</v>
      </c>
      <c r="H228" s="281">
        <v>13233160.74</v>
      </c>
    </row>
    <row r="229" spans="3:8" x14ac:dyDescent="0.25">
      <c r="C229" s="270" t="s">
        <v>585</v>
      </c>
      <c r="D229" s="284">
        <v>616329</v>
      </c>
      <c r="E229" s="284">
        <v>216329</v>
      </c>
      <c r="F229" s="284">
        <v>0</v>
      </c>
      <c r="G229" s="284">
        <v>0</v>
      </c>
      <c r="H229" s="284">
        <v>0</v>
      </c>
    </row>
    <row r="230" spans="3:8" x14ac:dyDescent="0.25">
      <c r="C230" s="270" t="s">
        <v>483</v>
      </c>
      <c r="D230" s="284">
        <v>178068592</v>
      </c>
      <c r="E230" s="284">
        <v>176433547</v>
      </c>
      <c r="F230" s="284">
        <v>2255578.4700000002</v>
      </c>
      <c r="G230" s="284">
        <v>12856161.970000001</v>
      </c>
      <c r="H230" s="284">
        <v>13233160.74</v>
      </c>
    </row>
    <row r="231" spans="3:8" x14ac:dyDescent="0.25">
      <c r="C231" s="398" t="s">
        <v>601</v>
      </c>
      <c r="D231" s="281">
        <v>1071684159</v>
      </c>
      <c r="E231" s="281">
        <v>1323245250.5700002</v>
      </c>
      <c r="F231" s="281">
        <v>0</v>
      </c>
      <c r="G231" s="281">
        <v>21172260.399999999</v>
      </c>
      <c r="H231" s="281">
        <v>23923557.850000001</v>
      </c>
    </row>
    <row r="232" spans="3:8" x14ac:dyDescent="0.25">
      <c r="C232" s="270" t="s">
        <v>530</v>
      </c>
      <c r="D232" s="284">
        <v>0</v>
      </c>
      <c r="E232" s="284">
        <v>78609512.379999995</v>
      </c>
      <c r="F232" s="284">
        <v>0</v>
      </c>
      <c r="G232" s="284">
        <v>0</v>
      </c>
      <c r="H232" s="284">
        <v>0</v>
      </c>
    </row>
    <row r="233" spans="3:8" x14ac:dyDescent="0.25">
      <c r="C233" s="270" t="s">
        <v>492</v>
      </c>
      <c r="D233" s="284">
        <v>550000</v>
      </c>
      <c r="E233" s="284">
        <v>550000</v>
      </c>
      <c r="F233" s="284">
        <v>0</v>
      </c>
      <c r="G233" s="284">
        <v>0</v>
      </c>
      <c r="H233" s="284">
        <v>0</v>
      </c>
    </row>
    <row r="234" spans="3:8" x14ac:dyDescent="0.25">
      <c r="C234" s="270" t="s">
        <v>483</v>
      </c>
      <c r="D234" s="284">
        <v>1071134159</v>
      </c>
      <c r="E234" s="284">
        <v>1244085738.1900001</v>
      </c>
      <c r="F234" s="284">
        <v>0</v>
      </c>
      <c r="G234" s="284">
        <v>21172260.399999999</v>
      </c>
      <c r="H234" s="284">
        <v>23923557.850000001</v>
      </c>
    </row>
    <row r="235" spans="3:8" x14ac:dyDescent="0.25">
      <c r="C235" s="267" t="s">
        <v>602</v>
      </c>
      <c r="D235" s="284">
        <v>20396251947</v>
      </c>
      <c r="E235" s="284">
        <v>20377027095</v>
      </c>
      <c r="F235" s="284">
        <v>29680062.289999995</v>
      </c>
      <c r="G235" s="284">
        <v>1498775935.5600002</v>
      </c>
      <c r="H235" s="284">
        <v>1481456998.4300001</v>
      </c>
    </row>
    <row r="236" spans="3:8" x14ac:dyDescent="0.25">
      <c r="C236" s="398" t="s">
        <v>603</v>
      </c>
      <c r="D236" s="281">
        <v>19863994797</v>
      </c>
      <c r="E236" s="281">
        <v>19832313995</v>
      </c>
      <c r="F236" s="281">
        <v>12477099.819999997</v>
      </c>
      <c r="G236" s="281">
        <v>1460217238.29</v>
      </c>
      <c r="H236" s="281">
        <v>1435463107.4200001</v>
      </c>
    </row>
    <row r="237" spans="3:8" x14ac:dyDescent="0.25">
      <c r="C237" s="270" t="s">
        <v>530</v>
      </c>
      <c r="D237" s="284">
        <v>0</v>
      </c>
      <c r="E237" s="284">
        <v>-1078000</v>
      </c>
      <c r="F237" s="284">
        <v>0</v>
      </c>
      <c r="G237" s="284">
        <v>0</v>
      </c>
      <c r="H237" s="284">
        <v>0</v>
      </c>
    </row>
    <row r="238" spans="3:8" x14ac:dyDescent="0.25">
      <c r="C238" s="270" t="s">
        <v>585</v>
      </c>
      <c r="D238" s="284">
        <v>6814639322</v>
      </c>
      <c r="E238" s="284">
        <v>6692231420.3000002</v>
      </c>
      <c r="F238" s="284">
        <v>0</v>
      </c>
      <c r="G238" s="284">
        <v>452790239.78000003</v>
      </c>
      <c r="H238" s="284">
        <v>423614775.17000002</v>
      </c>
    </row>
    <row r="239" spans="3:8" x14ac:dyDescent="0.25">
      <c r="C239" s="270" t="s">
        <v>604</v>
      </c>
      <c r="D239" s="284">
        <v>0</v>
      </c>
      <c r="E239" s="284">
        <v>9482274.1500000004</v>
      </c>
      <c r="F239" s="284">
        <v>-2538929.1800000002</v>
      </c>
      <c r="G239" s="284">
        <v>2150205.86</v>
      </c>
      <c r="H239" s="284">
        <v>2150205.86</v>
      </c>
    </row>
    <row r="240" spans="3:8" x14ac:dyDescent="0.25">
      <c r="C240" s="270" t="s">
        <v>605</v>
      </c>
      <c r="D240" s="284">
        <v>464014371</v>
      </c>
      <c r="E240" s="284">
        <v>454606096.85000008</v>
      </c>
      <c r="F240" s="284">
        <v>6906593.0299999984</v>
      </c>
      <c r="G240" s="284">
        <v>3170660.13</v>
      </c>
      <c r="H240" s="284">
        <v>7191415.3300000001</v>
      </c>
    </row>
    <row r="241" spans="3:8" x14ac:dyDescent="0.25">
      <c r="C241" s="270" t="s">
        <v>606</v>
      </c>
      <c r="D241" s="284">
        <v>0</v>
      </c>
      <c r="E241" s="284">
        <v>0</v>
      </c>
      <c r="F241" s="284">
        <v>0</v>
      </c>
      <c r="G241" s="284">
        <v>0</v>
      </c>
      <c r="H241" s="284">
        <v>0</v>
      </c>
    </row>
    <row r="242" spans="3:8" x14ac:dyDescent="0.25">
      <c r="C242" s="270" t="s">
        <v>607</v>
      </c>
      <c r="D242" s="284">
        <v>101194357</v>
      </c>
      <c r="E242" s="284">
        <v>101194357</v>
      </c>
      <c r="F242" s="284">
        <v>0</v>
      </c>
      <c r="G242" s="284">
        <v>0</v>
      </c>
      <c r="H242" s="284">
        <v>0</v>
      </c>
    </row>
    <row r="243" spans="3:8" x14ac:dyDescent="0.25">
      <c r="C243" s="270" t="s">
        <v>483</v>
      </c>
      <c r="D243" s="284">
        <v>12484146747</v>
      </c>
      <c r="E243" s="284">
        <v>12577677846.700001</v>
      </c>
      <c r="F243" s="284">
        <v>8109435.9699999997</v>
      </c>
      <c r="G243" s="284">
        <v>1002106132.52</v>
      </c>
      <c r="H243" s="284">
        <v>1002506711.0600001</v>
      </c>
    </row>
    <row r="244" spans="3:8" x14ac:dyDescent="0.25">
      <c r="C244" s="270" t="s">
        <v>566</v>
      </c>
      <c r="D244" s="284">
        <v>0</v>
      </c>
      <c r="E244" s="284">
        <v>-1800000</v>
      </c>
      <c r="F244" s="284">
        <v>0</v>
      </c>
      <c r="G244" s="284">
        <v>0</v>
      </c>
      <c r="H244" s="284">
        <v>0</v>
      </c>
    </row>
    <row r="245" spans="3:8" x14ac:dyDescent="0.25">
      <c r="C245" s="398" t="s">
        <v>608</v>
      </c>
      <c r="D245" s="281">
        <v>75029806</v>
      </c>
      <c r="E245" s="281">
        <v>95029806</v>
      </c>
      <c r="F245" s="281">
        <v>4902841.83</v>
      </c>
      <c r="G245" s="281">
        <v>5146821.2299999995</v>
      </c>
      <c r="H245" s="281">
        <v>5863917.7699999996</v>
      </c>
    </row>
    <row r="246" spans="3:8" x14ac:dyDescent="0.25">
      <c r="C246" s="270" t="s">
        <v>609</v>
      </c>
      <c r="D246" s="284">
        <v>75029806</v>
      </c>
      <c r="E246" s="284">
        <v>95029806</v>
      </c>
      <c r="F246" s="284">
        <v>4902841.83</v>
      </c>
      <c r="G246" s="284">
        <v>5146821.2299999995</v>
      </c>
      <c r="H246" s="284">
        <v>5863917.7699999996</v>
      </c>
    </row>
    <row r="247" spans="3:8" x14ac:dyDescent="0.25">
      <c r="C247" s="398" t="s">
        <v>610</v>
      </c>
      <c r="D247" s="281">
        <v>55531698</v>
      </c>
      <c r="E247" s="281">
        <v>55531698</v>
      </c>
      <c r="F247" s="281">
        <v>2666790.4</v>
      </c>
      <c r="G247" s="281">
        <v>2842278.4</v>
      </c>
      <c r="H247" s="281">
        <v>2666790.4</v>
      </c>
    </row>
    <row r="248" spans="3:8" x14ac:dyDescent="0.25">
      <c r="C248" s="270" t="s">
        <v>609</v>
      </c>
      <c r="D248" s="284">
        <v>55531698</v>
      </c>
      <c r="E248" s="284">
        <v>55531698</v>
      </c>
      <c r="F248" s="284">
        <v>2666790.4</v>
      </c>
      <c r="G248" s="284">
        <v>2842278.4</v>
      </c>
      <c r="H248" s="284">
        <v>2666790.4</v>
      </c>
    </row>
    <row r="249" spans="3:8" x14ac:dyDescent="0.25">
      <c r="C249" s="398" t="s">
        <v>611</v>
      </c>
      <c r="D249" s="281">
        <v>401695646</v>
      </c>
      <c r="E249" s="281">
        <v>394151596</v>
      </c>
      <c r="F249" s="281">
        <v>9633330.2400000002</v>
      </c>
      <c r="G249" s="281">
        <v>30569597.640000001</v>
      </c>
      <c r="H249" s="281">
        <v>37463182.839999996</v>
      </c>
    </row>
    <row r="250" spans="3:8" x14ac:dyDescent="0.25">
      <c r="C250" s="270" t="s">
        <v>585</v>
      </c>
      <c r="D250" s="284">
        <v>401695646</v>
      </c>
      <c r="E250" s="284">
        <v>394550196</v>
      </c>
      <c r="F250" s="284">
        <v>9478345.8300000001</v>
      </c>
      <c r="G250" s="284">
        <v>30569597.640000001</v>
      </c>
      <c r="H250" s="284">
        <v>37463182.839999996</v>
      </c>
    </row>
    <row r="251" spans="3:8" x14ac:dyDescent="0.25">
      <c r="C251" s="270" t="s">
        <v>605</v>
      </c>
      <c r="D251" s="284">
        <v>0</v>
      </c>
      <c r="E251" s="284">
        <v>-398600</v>
      </c>
      <c r="F251" s="284">
        <v>154984.41</v>
      </c>
      <c r="G251" s="284">
        <v>0</v>
      </c>
      <c r="H251" s="284">
        <v>0</v>
      </c>
    </row>
    <row r="252" spans="3:8" x14ac:dyDescent="0.25">
      <c r="C252" s="267" t="s">
        <v>612</v>
      </c>
      <c r="D252" s="284">
        <v>9277876586</v>
      </c>
      <c r="E252" s="284">
        <v>9287490029.5999985</v>
      </c>
      <c r="F252" s="284">
        <v>589126198.91999996</v>
      </c>
      <c r="G252" s="284">
        <v>620878014.98999989</v>
      </c>
      <c r="H252" s="284">
        <v>688591845.88999999</v>
      </c>
    </row>
    <row r="253" spans="3:8" x14ac:dyDescent="0.25">
      <c r="C253" s="398" t="s">
        <v>613</v>
      </c>
      <c r="D253" s="281">
        <v>9154640665</v>
      </c>
      <c r="E253" s="281">
        <v>9168560240</v>
      </c>
      <c r="F253" s="281">
        <v>582854789.01999998</v>
      </c>
      <c r="G253" s="281">
        <v>611505674.19999993</v>
      </c>
      <c r="H253" s="281">
        <v>682253614.11000001</v>
      </c>
    </row>
    <row r="254" spans="3:8" x14ac:dyDescent="0.25">
      <c r="C254" s="270" t="s">
        <v>530</v>
      </c>
      <c r="D254" s="284">
        <v>300000</v>
      </c>
      <c r="E254" s="284">
        <v>-1700000</v>
      </c>
      <c r="F254" s="284">
        <v>0</v>
      </c>
      <c r="G254" s="284">
        <v>0</v>
      </c>
      <c r="H254" s="284">
        <v>0</v>
      </c>
    </row>
    <row r="255" spans="3:8" x14ac:dyDescent="0.25">
      <c r="C255" s="270" t="s">
        <v>604</v>
      </c>
      <c r="D255" s="284">
        <v>135035782</v>
      </c>
      <c r="E255" s="284">
        <v>135035782</v>
      </c>
      <c r="F255" s="284">
        <v>0</v>
      </c>
      <c r="G255" s="284">
        <v>0</v>
      </c>
      <c r="H255" s="284">
        <v>20928113.039999999</v>
      </c>
    </row>
    <row r="256" spans="3:8" x14ac:dyDescent="0.25">
      <c r="C256" s="270" t="s">
        <v>492</v>
      </c>
      <c r="D256" s="284">
        <v>15700000</v>
      </c>
      <c r="E256" s="284">
        <v>15700000</v>
      </c>
      <c r="F256" s="284">
        <v>691600</v>
      </c>
      <c r="G256" s="284">
        <v>691600</v>
      </c>
      <c r="H256" s="284">
        <v>691600</v>
      </c>
    </row>
    <row r="257" spans="3:8" x14ac:dyDescent="0.25">
      <c r="C257" s="270" t="s">
        <v>483</v>
      </c>
      <c r="D257" s="284">
        <v>8285494005</v>
      </c>
      <c r="E257" s="284">
        <v>8259162224.4499998</v>
      </c>
      <c r="F257" s="284">
        <v>527068470.85999995</v>
      </c>
      <c r="G257" s="284">
        <v>552371973.18999994</v>
      </c>
      <c r="H257" s="284">
        <v>602651859.74000001</v>
      </c>
    </row>
    <row r="258" spans="3:8" x14ac:dyDescent="0.25">
      <c r="C258" s="270" t="s">
        <v>566</v>
      </c>
      <c r="D258" s="284">
        <v>0</v>
      </c>
      <c r="E258" s="284">
        <v>0</v>
      </c>
      <c r="F258" s="284">
        <v>0</v>
      </c>
      <c r="G258" s="284">
        <v>0</v>
      </c>
      <c r="H258" s="284">
        <v>0</v>
      </c>
    </row>
    <row r="259" spans="3:8" x14ac:dyDescent="0.25">
      <c r="C259" s="270" t="s">
        <v>514</v>
      </c>
      <c r="D259" s="284">
        <v>356016403</v>
      </c>
      <c r="E259" s="284">
        <v>403446385.55000001</v>
      </c>
      <c r="F259" s="284">
        <v>26742413.039999999</v>
      </c>
      <c r="G259" s="284">
        <v>30779670.689999998</v>
      </c>
      <c r="H259" s="284">
        <v>30741874.009999998</v>
      </c>
    </row>
    <row r="260" spans="3:8" x14ac:dyDescent="0.25">
      <c r="C260" s="270" t="s">
        <v>581</v>
      </c>
      <c r="D260" s="284">
        <v>0</v>
      </c>
      <c r="E260" s="284">
        <v>0</v>
      </c>
      <c r="F260" s="284">
        <v>0</v>
      </c>
      <c r="G260" s="284">
        <v>0</v>
      </c>
      <c r="H260" s="284">
        <v>0</v>
      </c>
    </row>
    <row r="261" spans="3:8" x14ac:dyDescent="0.25">
      <c r="C261" s="270" t="s">
        <v>518</v>
      </c>
      <c r="D261" s="284">
        <v>362094475</v>
      </c>
      <c r="E261" s="284">
        <v>356915848</v>
      </c>
      <c r="F261" s="284">
        <v>28352305.120000001</v>
      </c>
      <c r="G261" s="284">
        <v>27662430.32</v>
      </c>
      <c r="H261" s="284">
        <v>27240167.32</v>
      </c>
    </row>
    <row r="262" spans="3:8" x14ac:dyDescent="0.25">
      <c r="C262" s="398" t="s">
        <v>614</v>
      </c>
      <c r="D262" s="281">
        <v>81972691</v>
      </c>
      <c r="E262" s="281">
        <v>79008507.599999994</v>
      </c>
      <c r="F262" s="281">
        <v>3274098.54</v>
      </c>
      <c r="G262" s="281">
        <v>5548620.5600000005</v>
      </c>
      <c r="H262" s="281">
        <v>3420116.49</v>
      </c>
    </row>
    <row r="263" spans="3:8" x14ac:dyDescent="0.25">
      <c r="C263" s="270" t="s">
        <v>530</v>
      </c>
      <c r="D263" s="284">
        <v>0</v>
      </c>
      <c r="E263" s="284">
        <v>-98000</v>
      </c>
      <c r="F263" s="284">
        <v>0</v>
      </c>
      <c r="G263" s="284">
        <v>0</v>
      </c>
      <c r="H263" s="284">
        <v>0</v>
      </c>
    </row>
    <row r="264" spans="3:8" x14ac:dyDescent="0.25">
      <c r="C264" s="270" t="s">
        <v>483</v>
      </c>
      <c r="D264" s="284">
        <v>81972691</v>
      </c>
      <c r="E264" s="284">
        <v>78907606.799999997</v>
      </c>
      <c r="F264" s="284">
        <v>3274098.54</v>
      </c>
      <c r="G264" s="284">
        <v>5548620.5600000005</v>
      </c>
      <c r="H264" s="284">
        <v>3420116.49</v>
      </c>
    </row>
    <row r="265" spans="3:8" x14ac:dyDescent="0.25">
      <c r="C265" s="270" t="s">
        <v>566</v>
      </c>
      <c r="D265" s="284">
        <v>0</v>
      </c>
      <c r="E265" s="284">
        <v>198900.8</v>
      </c>
      <c r="F265" s="284">
        <v>0</v>
      </c>
      <c r="G265" s="284">
        <v>0</v>
      </c>
      <c r="H265" s="284">
        <v>0</v>
      </c>
    </row>
    <row r="266" spans="3:8" x14ac:dyDescent="0.25">
      <c r="C266" s="398" t="s">
        <v>615</v>
      </c>
      <c r="D266" s="281">
        <v>41263230</v>
      </c>
      <c r="E266" s="281">
        <v>39921282</v>
      </c>
      <c r="F266" s="281">
        <v>2997311.36</v>
      </c>
      <c r="G266" s="281">
        <v>3823720.23</v>
      </c>
      <c r="H266" s="281">
        <v>2918115.2899999996</v>
      </c>
    </row>
    <row r="267" spans="3:8" x14ac:dyDescent="0.25">
      <c r="C267" s="270" t="s">
        <v>483</v>
      </c>
      <c r="D267" s="284">
        <v>41263230</v>
      </c>
      <c r="E267" s="284">
        <v>39921282</v>
      </c>
      <c r="F267" s="284">
        <v>2997311.36</v>
      </c>
      <c r="G267" s="284">
        <v>3823720.23</v>
      </c>
      <c r="H267" s="284">
        <v>2918115.2899999996</v>
      </c>
    </row>
    <row r="268" spans="3:8" x14ac:dyDescent="0.25">
      <c r="C268" s="267" t="s">
        <v>616</v>
      </c>
      <c r="D268" s="284">
        <v>13587560695</v>
      </c>
      <c r="E268" s="284">
        <v>13663687839</v>
      </c>
      <c r="F268" s="284">
        <v>153660408.84000003</v>
      </c>
      <c r="G268" s="284">
        <v>977690790.51000011</v>
      </c>
      <c r="H268" s="284">
        <v>955810992.59000003</v>
      </c>
    </row>
    <row r="269" spans="3:8" x14ac:dyDescent="0.25">
      <c r="C269" s="398" t="s">
        <v>617</v>
      </c>
      <c r="D269" s="281">
        <v>12043183054</v>
      </c>
      <c r="E269" s="281">
        <v>12119310198</v>
      </c>
      <c r="F269" s="281">
        <v>95359916.110000014</v>
      </c>
      <c r="G269" s="281">
        <v>883312071.66000009</v>
      </c>
      <c r="H269" s="281">
        <v>865471272.60000002</v>
      </c>
    </row>
    <row r="270" spans="3:8" x14ac:dyDescent="0.25">
      <c r="C270" s="270" t="s">
        <v>530</v>
      </c>
      <c r="D270" s="284">
        <v>0</v>
      </c>
      <c r="E270" s="284">
        <v>0</v>
      </c>
      <c r="F270" s="284">
        <v>0</v>
      </c>
      <c r="G270" s="284">
        <v>0</v>
      </c>
      <c r="H270" s="284">
        <v>0</v>
      </c>
    </row>
    <row r="271" spans="3:8" x14ac:dyDescent="0.25">
      <c r="C271" s="270" t="s">
        <v>618</v>
      </c>
      <c r="D271" s="284">
        <v>0</v>
      </c>
      <c r="E271" s="284">
        <v>0</v>
      </c>
      <c r="F271" s="284">
        <v>0</v>
      </c>
      <c r="G271" s="284">
        <v>0</v>
      </c>
      <c r="H271" s="284">
        <v>0</v>
      </c>
    </row>
    <row r="272" spans="3:8" x14ac:dyDescent="0.25">
      <c r="C272" s="270" t="s">
        <v>585</v>
      </c>
      <c r="D272" s="284">
        <v>0</v>
      </c>
      <c r="E272" s="284">
        <v>-9500000</v>
      </c>
      <c r="F272" s="284">
        <v>0</v>
      </c>
      <c r="G272" s="284">
        <v>3425780</v>
      </c>
      <c r="H272" s="284">
        <v>2329080</v>
      </c>
    </row>
    <row r="273" spans="3:8" x14ac:dyDescent="0.25">
      <c r="C273" s="270" t="s">
        <v>492</v>
      </c>
      <c r="D273" s="284">
        <v>57600000</v>
      </c>
      <c r="E273" s="284">
        <v>57600000</v>
      </c>
      <c r="F273" s="284">
        <v>0</v>
      </c>
      <c r="G273" s="284">
        <v>300000</v>
      </c>
      <c r="H273" s="284">
        <v>300000</v>
      </c>
    </row>
    <row r="274" spans="3:8" x14ac:dyDescent="0.25">
      <c r="C274" s="270" t="s">
        <v>483</v>
      </c>
      <c r="D274" s="284">
        <v>11985583054</v>
      </c>
      <c r="E274" s="284">
        <v>12070260198</v>
      </c>
      <c r="F274" s="284">
        <v>95359916.110000014</v>
      </c>
      <c r="G274" s="284">
        <v>879586291.66000009</v>
      </c>
      <c r="H274" s="284">
        <v>862842192.60000002</v>
      </c>
    </row>
    <row r="275" spans="3:8" x14ac:dyDescent="0.25">
      <c r="C275" s="270" t="s">
        <v>566</v>
      </c>
      <c r="D275" s="284">
        <v>0</v>
      </c>
      <c r="E275" s="284">
        <v>950000</v>
      </c>
      <c r="F275" s="284">
        <v>0</v>
      </c>
      <c r="G275" s="284">
        <v>0</v>
      </c>
      <c r="H275" s="284">
        <v>0</v>
      </c>
    </row>
    <row r="276" spans="3:8" x14ac:dyDescent="0.25">
      <c r="C276" s="398" t="s">
        <v>619</v>
      </c>
      <c r="D276" s="281">
        <v>1392073274</v>
      </c>
      <c r="E276" s="281">
        <v>1392073274</v>
      </c>
      <c r="F276" s="281">
        <v>58300492.730000004</v>
      </c>
      <c r="G276" s="281">
        <v>84831057.219999984</v>
      </c>
      <c r="H276" s="281">
        <v>80527498.069999993</v>
      </c>
    </row>
    <row r="277" spans="3:8" x14ac:dyDescent="0.25">
      <c r="C277" s="270" t="s">
        <v>518</v>
      </c>
      <c r="D277" s="284">
        <v>1392073274</v>
      </c>
      <c r="E277" s="284">
        <v>1391427070</v>
      </c>
      <c r="F277" s="284">
        <v>58300492.730000004</v>
      </c>
      <c r="G277" s="284">
        <v>84831057.219999984</v>
      </c>
      <c r="H277" s="284">
        <v>80371738.069999993</v>
      </c>
    </row>
    <row r="278" spans="3:8" x14ac:dyDescent="0.25">
      <c r="C278" s="270" t="s">
        <v>579</v>
      </c>
      <c r="D278" s="284">
        <v>0</v>
      </c>
      <c r="E278" s="284">
        <v>313998</v>
      </c>
      <c r="F278" s="284">
        <v>0</v>
      </c>
      <c r="G278" s="284">
        <v>0</v>
      </c>
      <c r="H278" s="284">
        <v>0</v>
      </c>
    </row>
    <row r="279" spans="3:8" x14ac:dyDescent="0.25">
      <c r="C279" s="270" t="s">
        <v>620</v>
      </c>
      <c r="D279" s="284">
        <v>0</v>
      </c>
      <c r="E279" s="284">
        <v>332206</v>
      </c>
      <c r="F279" s="284">
        <v>0</v>
      </c>
      <c r="G279" s="284">
        <v>0</v>
      </c>
      <c r="H279" s="284">
        <v>155760</v>
      </c>
    </row>
    <row r="280" spans="3:8" x14ac:dyDescent="0.25">
      <c r="C280" s="398" t="s">
        <v>621</v>
      </c>
      <c r="D280" s="281">
        <v>152304367</v>
      </c>
      <c r="E280" s="281">
        <v>152304367</v>
      </c>
      <c r="F280" s="281">
        <v>0</v>
      </c>
      <c r="G280" s="281">
        <v>9547661.629999999</v>
      </c>
      <c r="H280" s="281">
        <v>9812221.9199999999</v>
      </c>
    </row>
    <row r="281" spans="3:8" x14ac:dyDescent="0.25">
      <c r="C281" s="270" t="s">
        <v>514</v>
      </c>
      <c r="D281" s="284">
        <v>152304367</v>
      </c>
      <c r="E281" s="284">
        <v>152276318.5</v>
      </c>
      <c r="F281" s="284">
        <v>0</v>
      </c>
      <c r="G281" s="284">
        <v>9547661.629999999</v>
      </c>
      <c r="H281" s="284">
        <v>9812221.9199999999</v>
      </c>
    </row>
    <row r="282" spans="3:8" x14ac:dyDescent="0.25">
      <c r="C282" s="270" t="s">
        <v>550</v>
      </c>
      <c r="D282" s="284">
        <v>0</v>
      </c>
      <c r="E282" s="284">
        <v>28048.5</v>
      </c>
      <c r="F282" s="284">
        <v>0</v>
      </c>
      <c r="G282" s="284">
        <v>0</v>
      </c>
      <c r="H282" s="284">
        <v>0</v>
      </c>
    </row>
    <row r="283" spans="3:8" x14ac:dyDescent="0.25">
      <c r="C283" s="280" t="s">
        <v>622</v>
      </c>
      <c r="D283" s="281">
        <v>15186213375</v>
      </c>
      <c r="E283" s="281">
        <v>15600084915.35</v>
      </c>
      <c r="F283" s="281">
        <v>549637736.61000001</v>
      </c>
      <c r="G283" s="281">
        <v>1015253417.8200003</v>
      </c>
      <c r="H283" s="281">
        <v>1611549350.6700001</v>
      </c>
    </row>
    <row r="284" spans="3:8" x14ac:dyDescent="0.25">
      <c r="C284" s="267" t="s">
        <v>623</v>
      </c>
      <c r="D284" s="284">
        <v>15186213375</v>
      </c>
      <c r="E284" s="284">
        <v>15600084915.35</v>
      </c>
      <c r="F284" s="284">
        <v>549637736.61000001</v>
      </c>
      <c r="G284" s="284">
        <v>1015253417.8200003</v>
      </c>
      <c r="H284" s="284">
        <v>1611549350.6700001</v>
      </c>
    </row>
    <row r="285" spans="3:8" x14ac:dyDescent="0.25">
      <c r="C285" s="398" t="s">
        <v>624</v>
      </c>
      <c r="D285" s="281">
        <v>12463756316</v>
      </c>
      <c r="E285" s="281">
        <v>12801322505</v>
      </c>
      <c r="F285" s="281">
        <v>391055127.50999999</v>
      </c>
      <c r="G285" s="281">
        <v>815652171.66000009</v>
      </c>
      <c r="H285" s="281">
        <v>1427725665.8200002</v>
      </c>
    </row>
    <row r="286" spans="3:8" x14ac:dyDescent="0.25">
      <c r="C286" s="270" t="s">
        <v>491</v>
      </c>
      <c r="D286" s="284">
        <v>2543556447</v>
      </c>
      <c r="E286" s="284">
        <v>2437044080.73</v>
      </c>
      <c r="F286" s="284">
        <v>122530578.52999999</v>
      </c>
      <c r="G286" s="284">
        <v>104726347.13000001</v>
      </c>
      <c r="H286" s="284">
        <v>112670991.08</v>
      </c>
    </row>
    <row r="287" spans="3:8" x14ac:dyDescent="0.25">
      <c r="C287" s="270" t="s">
        <v>483</v>
      </c>
      <c r="D287" s="284">
        <v>9493015608</v>
      </c>
      <c r="E287" s="284">
        <v>9321094163.2700005</v>
      </c>
      <c r="F287" s="284">
        <v>247121797.53</v>
      </c>
      <c r="G287" s="284">
        <v>689523073.08000004</v>
      </c>
      <c r="H287" s="284">
        <v>691056025.96000004</v>
      </c>
    </row>
    <row r="288" spans="3:8" x14ac:dyDescent="0.25">
      <c r="C288" s="270" t="s">
        <v>484</v>
      </c>
      <c r="D288" s="284">
        <v>427184261</v>
      </c>
      <c r="E288" s="284">
        <v>1043184261</v>
      </c>
      <c r="F288" s="284">
        <v>21402751.449999999</v>
      </c>
      <c r="G288" s="284">
        <v>21402751.449999999</v>
      </c>
      <c r="H288" s="284">
        <v>623998648.78000009</v>
      </c>
    </row>
    <row r="289" spans="3:8" x14ac:dyDescent="0.25">
      <c r="C289" s="398" t="s">
        <v>625</v>
      </c>
      <c r="D289" s="281">
        <v>2447113502</v>
      </c>
      <c r="E289" s="281">
        <v>2485813943</v>
      </c>
      <c r="F289" s="281">
        <v>141818709.72</v>
      </c>
      <c r="G289" s="281">
        <v>177682569.67000002</v>
      </c>
      <c r="H289" s="281">
        <v>160944212.31999999</v>
      </c>
    </row>
    <row r="290" spans="3:8" x14ac:dyDescent="0.25">
      <c r="C290" s="270" t="s">
        <v>626</v>
      </c>
      <c r="D290" s="284">
        <v>0</v>
      </c>
      <c r="E290" s="284">
        <v>1005000</v>
      </c>
      <c r="F290" s="284">
        <v>0</v>
      </c>
      <c r="G290" s="284">
        <v>0</v>
      </c>
      <c r="H290" s="284">
        <v>0</v>
      </c>
    </row>
    <row r="291" spans="3:8" x14ac:dyDescent="0.25">
      <c r="C291" s="270" t="s">
        <v>514</v>
      </c>
      <c r="D291" s="284">
        <v>2447113502</v>
      </c>
      <c r="E291" s="284">
        <v>2484058943</v>
      </c>
      <c r="F291" s="284">
        <v>141299209.72</v>
      </c>
      <c r="G291" s="284">
        <v>177682569.67000002</v>
      </c>
      <c r="H291" s="284">
        <v>160944212.31999999</v>
      </c>
    </row>
    <row r="292" spans="3:8" x14ac:dyDescent="0.25">
      <c r="C292" s="270" t="s">
        <v>536</v>
      </c>
      <c r="D292" s="284">
        <v>0</v>
      </c>
      <c r="E292" s="284">
        <v>0</v>
      </c>
      <c r="F292" s="284">
        <v>0</v>
      </c>
      <c r="G292" s="284">
        <v>0</v>
      </c>
      <c r="H292" s="284">
        <v>0</v>
      </c>
    </row>
    <row r="293" spans="3:8" x14ac:dyDescent="0.25">
      <c r="C293" s="270" t="s">
        <v>550</v>
      </c>
      <c r="D293" s="284">
        <v>0</v>
      </c>
      <c r="E293" s="284">
        <v>750000</v>
      </c>
      <c r="F293" s="284">
        <v>519500</v>
      </c>
      <c r="G293" s="284">
        <v>0</v>
      </c>
      <c r="H293" s="284">
        <v>0</v>
      </c>
    </row>
    <row r="294" spans="3:8" x14ac:dyDescent="0.25">
      <c r="C294" s="270" t="s">
        <v>581</v>
      </c>
      <c r="D294" s="284">
        <v>0</v>
      </c>
      <c r="E294" s="284">
        <v>0</v>
      </c>
      <c r="F294" s="284">
        <v>0</v>
      </c>
      <c r="G294" s="284">
        <v>0</v>
      </c>
      <c r="H294" s="284">
        <v>0</v>
      </c>
    </row>
    <row r="295" spans="3:8" x14ac:dyDescent="0.25">
      <c r="C295" s="398" t="s">
        <v>627</v>
      </c>
      <c r="D295" s="281">
        <v>177246110</v>
      </c>
      <c r="E295" s="281">
        <v>193016427.92999998</v>
      </c>
      <c r="F295" s="281">
        <v>16486906.18</v>
      </c>
      <c r="G295" s="281">
        <v>15313154.689999998</v>
      </c>
      <c r="H295" s="281">
        <v>13966022.01</v>
      </c>
    </row>
    <row r="296" spans="3:8" x14ac:dyDescent="0.25">
      <c r="C296" s="270" t="s">
        <v>557</v>
      </c>
      <c r="D296" s="284">
        <v>174445110</v>
      </c>
      <c r="E296" s="284">
        <v>186982721.97999999</v>
      </c>
      <c r="F296" s="284">
        <v>16486906.18</v>
      </c>
      <c r="G296" s="284">
        <v>15313154.689999998</v>
      </c>
      <c r="H296" s="284">
        <v>13647150.18</v>
      </c>
    </row>
    <row r="297" spans="3:8" x14ac:dyDescent="0.25">
      <c r="C297" s="270" t="s">
        <v>628</v>
      </c>
      <c r="D297" s="284">
        <v>2501000</v>
      </c>
      <c r="E297" s="284">
        <v>5733705.9500000002</v>
      </c>
      <c r="F297" s="284">
        <v>0</v>
      </c>
      <c r="G297" s="284">
        <v>0</v>
      </c>
      <c r="H297" s="284">
        <v>318871.83</v>
      </c>
    </row>
    <row r="298" spans="3:8" x14ac:dyDescent="0.25">
      <c r="C298" s="270" t="s">
        <v>579</v>
      </c>
      <c r="D298" s="284">
        <v>300000</v>
      </c>
      <c r="E298" s="284">
        <v>300000</v>
      </c>
      <c r="F298" s="284">
        <v>0</v>
      </c>
      <c r="G298" s="284">
        <v>0</v>
      </c>
      <c r="H298" s="284">
        <v>0</v>
      </c>
    </row>
    <row r="299" spans="3:8" x14ac:dyDescent="0.25">
      <c r="C299" s="398" t="s">
        <v>629</v>
      </c>
      <c r="D299" s="281">
        <v>53537459</v>
      </c>
      <c r="E299" s="281">
        <v>77419900.420000002</v>
      </c>
      <c r="F299" s="281">
        <v>276993.2</v>
      </c>
      <c r="G299" s="281">
        <v>4732514.3499999996</v>
      </c>
      <c r="H299" s="281">
        <v>6724521.4300000006</v>
      </c>
    </row>
    <row r="300" spans="3:8" x14ac:dyDescent="0.25">
      <c r="C300" s="270" t="s">
        <v>630</v>
      </c>
      <c r="D300" s="284">
        <v>53537459</v>
      </c>
      <c r="E300" s="284">
        <v>77419900.420000002</v>
      </c>
      <c r="F300" s="284">
        <v>276993.2</v>
      </c>
      <c r="G300" s="284">
        <v>4732514.3499999996</v>
      </c>
      <c r="H300" s="284">
        <v>6724521.4300000006</v>
      </c>
    </row>
    <row r="301" spans="3:8" x14ac:dyDescent="0.25">
      <c r="C301" s="398" t="s">
        <v>631</v>
      </c>
      <c r="D301" s="281">
        <v>44559988</v>
      </c>
      <c r="E301" s="281">
        <v>42512139</v>
      </c>
      <c r="F301" s="281">
        <v>0</v>
      </c>
      <c r="G301" s="281">
        <v>1873007.45</v>
      </c>
      <c r="H301" s="281">
        <v>2188929.09</v>
      </c>
    </row>
    <row r="302" spans="3:8" x14ac:dyDescent="0.25">
      <c r="C302" s="270" t="s">
        <v>585</v>
      </c>
      <c r="D302" s="284">
        <v>44559988</v>
      </c>
      <c r="E302" s="284">
        <v>43099988</v>
      </c>
      <c r="F302" s="284">
        <v>0</v>
      </c>
      <c r="G302" s="284">
        <v>1873007.45</v>
      </c>
      <c r="H302" s="284">
        <v>2188929.09</v>
      </c>
    </row>
    <row r="303" spans="3:8" x14ac:dyDescent="0.25">
      <c r="C303" s="270" t="s">
        <v>605</v>
      </c>
      <c r="D303" s="284">
        <v>0</v>
      </c>
      <c r="E303" s="284">
        <v>-587849</v>
      </c>
      <c r="F303" s="284">
        <v>0</v>
      </c>
      <c r="G303" s="284">
        <v>0</v>
      </c>
      <c r="H303" s="284">
        <v>0</v>
      </c>
    </row>
    <row r="304" spans="3:8" x14ac:dyDescent="0.25">
      <c r="C304" s="280" t="s">
        <v>632</v>
      </c>
      <c r="D304" s="281">
        <v>26273533371</v>
      </c>
      <c r="E304" s="281">
        <v>29744317601.119999</v>
      </c>
      <c r="F304" s="281">
        <v>2854092507.2999992</v>
      </c>
      <c r="G304" s="281">
        <v>2674748679.6399994</v>
      </c>
      <c r="H304" s="281">
        <v>3383054125.4000006</v>
      </c>
    </row>
    <row r="305" spans="3:8" x14ac:dyDescent="0.25">
      <c r="C305" s="267" t="s">
        <v>633</v>
      </c>
      <c r="D305" s="284">
        <v>26273533371</v>
      </c>
      <c r="E305" s="284">
        <v>29744317601.119999</v>
      </c>
      <c r="F305" s="284">
        <v>2854092507.2999992</v>
      </c>
      <c r="G305" s="284">
        <v>2674748679.6399994</v>
      </c>
      <c r="H305" s="284">
        <v>3383054125.4000006</v>
      </c>
    </row>
    <row r="306" spans="3:8" x14ac:dyDescent="0.25">
      <c r="C306" s="398" t="s">
        <v>634</v>
      </c>
      <c r="D306" s="281">
        <v>19477364709</v>
      </c>
      <c r="E306" s="281">
        <v>21907963627.869999</v>
      </c>
      <c r="F306" s="281">
        <v>2659261674.04</v>
      </c>
      <c r="G306" s="281">
        <v>2254785720.6900001</v>
      </c>
      <c r="H306" s="281">
        <v>2864073374.9599996</v>
      </c>
    </row>
    <row r="307" spans="3:8" x14ac:dyDescent="0.25">
      <c r="C307" s="270" t="s">
        <v>491</v>
      </c>
      <c r="D307" s="284">
        <v>5269734574</v>
      </c>
      <c r="E307" s="284">
        <v>4470152905.46</v>
      </c>
      <c r="F307" s="284">
        <v>497025720.22999996</v>
      </c>
      <c r="G307" s="284">
        <v>167330952.11000001</v>
      </c>
      <c r="H307" s="284">
        <v>376814122.13999999</v>
      </c>
    </row>
    <row r="308" spans="3:8" x14ac:dyDescent="0.25">
      <c r="C308" s="270" t="s">
        <v>520</v>
      </c>
      <c r="D308" s="284">
        <v>0</v>
      </c>
      <c r="E308" s="284">
        <v>120000</v>
      </c>
      <c r="F308" s="284">
        <v>0</v>
      </c>
      <c r="G308" s="284">
        <v>0</v>
      </c>
      <c r="H308" s="284">
        <v>0</v>
      </c>
    </row>
    <row r="309" spans="3:8" x14ac:dyDescent="0.25">
      <c r="C309" s="270" t="s">
        <v>635</v>
      </c>
      <c r="D309" s="284">
        <v>0</v>
      </c>
      <c r="E309" s="284">
        <v>769000</v>
      </c>
      <c r="F309" s="284">
        <v>17741.580000000002</v>
      </c>
      <c r="G309" s="284">
        <v>17741.580000000002</v>
      </c>
      <c r="H309" s="284">
        <v>17741.580000000002</v>
      </c>
    </row>
    <row r="310" spans="3:8" x14ac:dyDescent="0.25">
      <c r="C310" s="270" t="s">
        <v>500</v>
      </c>
      <c r="D310" s="284">
        <v>143643315</v>
      </c>
      <c r="E310" s="284">
        <v>154479215.11000001</v>
      </c>
      <c r="F310" s="284">
        <v>28784451.07</v>
      </c>
      <c r="G310" s="284">
        <v>8643151.8399999999</v>
      </c>
      <c r="H310" s="284">
        <v>8549703.2400000002</v>
      </c>
    </row>
    <row r="311" spans="3:8" x14ac:dyDescent="0.25">
      <c r="C311" s="270" t="s">
        <v>515</v>
      </c>
      <c r="D311" s="284">
        <v>0</v>
      </c>
      <c r="E311" s="284">
        <v>26620000</v>
      </c>
      <c r="F311" s="284">
        <v>5655350</v>
      </c>
      <c r="G311" s="284">
        <v>2960400</v>
      </c>
      <c r="H311" s="284">
        <v>2600400</v>
      </c>
    </row>
    <row r="312" spans="3:8" x14ac:dyDescent="0.25">
      <c r="C312" s="270" t="s">
        <v>496</v>
      </c>
      <c r="D312" s="284">
        <v>34100000</v>
      </c>
      <c r="E312" s="284">
        <v>399531585.96999997</v>
      </c>
      <c r="F312" s="284">
        <v>60794693.560000002</v>
      </c>
      <c r="G312" s="284">
        <v>21746032.380000003</v>
      </c>
      <c r="H312" s="284">
        <v>21746032.380000003</v>
      </c>
    </row>
    <row r="313" spans="3:8" x14ac:dyDescent="0.25">
      <c r="C313" s="270" t="s">
        <v>636</v>
      </c>
      <c r="D313" s="284">
        <v>293234111</v>
      </c>
      <c r="E313" s="284">
        <v>205674741</v>
      </c>
      <c r="F313" s="284">
        <v>3770471.76</v>
      </c>
      <c r="G313" s="284">
        <v>3770471.76</v>
      </c>
      <c r="H313" s="284">
        <v>3770471.76</v>
      </c>
    </row>
    <row r="314" spans="3:8" x14ac:dyDescent="0.25">
      <c r="C314" s="270" t="s">
        <v>504</v>
      </c>
      <c r="D314" s="284">
        <v>0</v>
      </c>
      <c r="E314" s="284">
        <v>73666491.329999998</v>
      </c>
      <c r="F314" s="284">
        <v>20184536.530000001</v>
      </c>
      <c r="G314" s="284">
        <v>7288261.71</v>
      </c>
      <c r="H314" s="284">
        <v>7288261.71</v>
      </c>
    </row>
    <row r="315" spans="3:8" x14ac:dyDescent="0.25">
      <c r="C315" s="270" t="s">
        <v>484</v>
      </c>
      <c r="D315" s="284">
        <v>630000000</v>
      </c>
      <c r="E315" s="284">
        <v>645000000</v>
      </c>
      <c r="F315" s="284">
        <v>189827.29</v>
      </c>
      <c r="G315" s="284">
        <v>189827.29</v>
      </c>
      <c r="H315" s="284">
        <v>447760.13</v>
      </c>
    </row>
    <row r="316" spans="3:8" x14ac:dyDescent="0.25">
      <c r="C316" s="270" t="s">
        <v>493</v>
      </c>
      <c r="D316" s="284">
        <v>13106652709</v>
      </c>
      <c r="E316" s="284">
        <v>15931949689</v>
      </c>
      <c r="F316" s="284">
        <v>2042838882.02</v>
      </c>
      <c r="G316" s="284">
        <v>2042838882.02</v>
      </c>
      <c r="H316" s="284">
        <v>2442838882.0199995</v>
      </c>
    </row>
    <row r="317" spans="3:8" x14ac:dyDescent="0.25">
      <c r="C317" s="398" t="s">
        <v>637</v>
      </c>
      <c r="D317" s="281">
        <v>329734335</v>
      </c>
      <c r="E317" s="281">
        <v>327841093</v>
      </c>
      <c r="F317" s="281">
        <v>18378812.48</v>
      </c>
      <c r="G317" s="281">
        <v>21116207.969999995</v>
      </c>
      <c r="H317" s="281">
        <v>19365911.07</v>
      </c>
    </row>
    <row r="318" spans="3:8" x14ac:dyDescent="0.25">
      <c r="C318" s="270" t="s">
        <v>514</v>
      </c>
      <c r="D318" s="284">
        <v>329734335</v>
      </c>
      <c r="E318" s="284">
        <v>327841093</v>
      </c>
      <c r="F318" s="284">
        <v>18378812.48</v>
      </c>
      <c r="G318" s="284">
        <v>21116207.969999995</v>
      </c>
      <c r="H318" s="284">
        <v>19365911.07</v>
      </c>
    </row>
    <row r="319" spans="3:8" x14ac:dyDescent="0.25">
      <c r="C319" s="398" t="s">
        <v>638</v>
      </c>
      <c r="D319" s="281">
        <v>2178290552</v>
      </c>
      <c r="E319" s="281">
        <v>3124281568.4299998</v>
      </c>
      <c r="F319" s="281">
        <v>73402648.620000005</v>
      </c>
      <c r="G319" s="281">
        <v>114906703.91999999</v>
      </c>
      <c r="H319" s="281">
        <v>221295030.51999998</v>
      </c>
    </row>
    <row r="320" spans="3:8" x14ac:dyDescent="0.25">
      <c r="C320" s="270" t="s">
        <v>639</v>
      </c>
      <c r="D320" s="284">
        <v>1005058005</v>
      </c>
      <c r="E320" s="284">
        <v>981962812.31999993</v>
      </c>
      <c r="F320" s="284">
        <v>0</v>
      </c>
      <c r="G320" s="284">
        <v>27254128.300000001</v>
      </c>
      <c r="H320" s="284">
        <v>27254128.300000001</v>
      </c>
    </row>
    <row r="321" spans="3:8" x14ac:dyDescent="0.25">
      <c r="C321" s="270" t="s">
        <v>518</v>
      </c>
      <c r="D321" s="284">
        <v>1173232547</v>
      </c>
      <c r="E321" s="284">
        <v>2141415756.1099999</v>
      </c>
      <c r="F321" s="284">
        <v>73402648.620000005</v>
      </c>
      <c r="G321" s="284">
        <v>87652575.61999999</v>
      </c>
      <c r="H321" s="284">
        <v>194040902.21999997</v>
      </c>
    </row>
    <row r="322" spans="3:8" x14ac:dyDescent="0.25">
      <c r="C322" s="270" t="s">
        <v>579</v>
      </c>
      <c r="D322" s="284">
        <v>0</v>
      </c>
      <c r="E322" s="284">
        <v>903000</v>
      </c>
      <c r="F322" s="284">
        <v>0</v>
      </c>
      <c r="G322" s="284">
        <v>0</v>
      </c>
      <c r="H322" s="284">
        <v>0</v>
      </c>
    </row>
    <row r="323" spans="3:8" x14ac:dyDescent="0.25">
      <c r="C323" s="398" t="s">
        <v>640</v>
      </c>
      <c r="D323" s="281">
        <v>628002891</v>
      </c>
      <c r="E323" s="281">
        <v>613749892</v>
      </c>
      <c r="F323" s="281">
        <v>10451883.780000001</v>
      </c>
      <c r="G323" s="281">
        <v>48098725.07</v>
      </c>
      <c r="H323" s="281">
        <v>45270068.710000001</v>
      </c>
    </row>
    <row r="324" spans="3:8" x14ac:dyDescent="0.25">
      <c r="C324" s="270" t="s">
        <v>527</v>
      </c>
      <c r="D324" s="284">
        <v>627146379</v>
      </c>
      <c r="E324" s="284">
        <v>609397518.77999997</v>
      </c>
      <c r="F324" s="284">
        <v>9832562.3100000005</v>
      </c>
      <c r="G324" s="284">
        <v>47479403.600000001</v>
      </c>
      <c r="H324" s="284">
        <v>45242481.420000002</v>
      </c>
    </row>
    <row r="325" spans="3:8" x14ac:dyDescent="0.25">
      <c r="C325" s="270" t="s">
        <v>545</v>
      </c>
      <c r="D325" s="284">
        <v>373000</v>
      </c>
      <c r="E325" s="284">
        <v>596000</v>
      </c>
      <c r="F325" s="284">
        <v>0</v>
      </c>
      <c r="G325" s="284">
        <v>0</v>
      </c>
      <c r="H325" s="284">
        <v>0</v>
      </c>
    </row>
    <row r="326" spans="3:8" x14ac:dyDescent="0.25">
      <c r="C326" s="270" t="s">
        <v>641</v>
      </c>
      <c r="D326" s="284">
        <v>483512</v>
      </c>
      <c r="E326" s="284">
        <v>3756373.2199999997</v>
      </c>
      <c r="F326" s="284">
        <v>619321.47</v>
      </c>
      <c r="G326" s="284">
        <v>619321.47</v>
      </c>
      <c r="H326" s="284">
        <v>27587.29</v>
      </c>
    </row>
    <row r="327" spans="3:8" x14ac:dyDescent="0.25">
      <c r="C327" s="270" t="s">
        <v>573</v>
      </c>
      <c r="D327" s="284">
        <v>0</v>
      </c>
      <c r="E327" s="284">
        <v>0</v>
      </c>
      <c r="F327" s="284">
        <v>0</v>
      </c>
      <c r="G327" s="284">
        <v>0</v>
      </c>
      <c r="H327" s="284">
        <v>0</v>
      </c>
    </row>
    <row r="328" spans="3:8" x14ac:dyDescent="0.25">
      <c r="C328" s="398" t="s">
        <v>642</v>
      </c>
      <c r="D328" s="281">
        <v>491555244</v>
      </c>
      <c r="E328" s="281">
        <v>502555244</v>
      </c>
      <c r="F328" s="281">
        <v>7428888.459999999</v>
      </c>
      <c r="G328" s="281">
        <v>32563849.91</v>
      </c>
      <c r="H328" s="281">
        <v>29081978.589999996</v>
      </c>
    </row>
    <row r="329" spans="3:8" x14ac:dyDescent="0.25">
      <c r="C329" s="270" t="s">
        <v>492</v>
      </c>
      <c r="D329" s="284">
        <v>0</v>
      </c>
      <c r="E329" s="284">
        <v>90000</v>
      </c>
      <c r="F329" s="284">
        <v>0</v>
      </c>
      <c r="G329" s="284">
        <v>0</v>
      </c>
      <c r="H329" s="284">
        <v>0</v>
      </c>
    </row>
    <row r="330" spans="3:8" x14ac:dyDescent="0.25">
      <c r="C330" s="270" t="s">
        <v>483</v>
      </c>
      <c r="D330" s="284">
        <v>491555244</v>
      </c>
      <c r="E330" s="284">
        <v>502465244</v>
      </c>
      <c r="F330" s="284">
        <v>7428888.459999999</v>
      </c>
      <c r="G330" s="284">
        <v>32563849.91</v>
      </c>
      <c r="H330" s="284">
        <v>29081978.589999996</v>
      </c>
    </row>
    <row r="331" spans="3:8" x14ac:dyDescent="0.25">
      <c r="C331" s="398" t="s">
        <v>643</v>
      </c>
      <c r="D331" s="281">
        <v>578243406</v>
      </c>
      <c r="E331" s="281">
        <v>573265481</v>
      </c>
      <c r="F331" s="281">
        <v>37224328.780000001</v>
      </c>
      <c r="G331" s="281">
        <v>38221292.43</v>
      </c>
      <c r="H331" s="281">
        <v>40435341.75</v>
      </c>
    </row>
    <row r="332" spans="3:8" x14ac:dyDescent="0.25">
      <c r="C332" s="270" t="s">
        <v>516</v>
      </c>
      <c r="D332" s="284">
        <v>577047582</v>
      </c>
      <c r="E332" s="284">
        <v>571258157</v>
      </c>
      <c r="F332" s="284">
        <v>37224028.75</v>
      </c>
      <c r="G332" s="284">
        <v>38220992.399999999</v>
      </c>
      <c r="H332" s="284">
        <v>40435041.719999999</v>
      </c>
    </row>
    <row r="333" spans="3:8" x14ac:dyDescent="0.25">
      <c r="C333" s="270" t="s">
        <v>644</v>
      </c>
      <c r="D333" s="284">
        <v>1195824</v>
      </c>
      <c r="E333" s="284">
        <v>2007324</v>
      </c>
      <c r="F333" s="284">
        <v>300.02999999999997</v>
      </c>
      <c r="G333" s="284">
        <v>300.02999999999997</v>
      </c>
      <c r="H333" s="284">
        <v>300.02999999999997</v>
      </c>
    </row>
    <row r="334" spans="3:8" x14ac:dyDescent="0.25">
      <c r="C334" s="398" t="s">
        <v>645</v>
      </c>
      <c r="D334" s="281">
        <v>757343596</v>
      </c>
      <c r="E334" s="281">
        <v>808112936.61000001</v>
      </c>
      <c r="F334" s="281">
        <v>12195686.959999999</v>
      </c>
      <c r="G334" s="281">
        <v>45907684.579999998</v>
      </c>
      <c r="H334" s="281">
        <v>42385281.589999996</v>
      </c>
    </row>
    <row r="335" spans="3:8" x14ac:dyDescent="0.25">
      <c r="C335" s="270" t="s">
        <v>646</v>
      </c>
      <c r="D335" s="284">
        <v>757343596</v>
      </c>
      <c r="E335" s="284">
        <v>782783744.65999997</v>
      </c>
      <c r="F335" s="284">
        <v>233174.12</v>
      </c>
      <c r="G335" s="284">
        <v>4757504.41</v>
      </c>
      <c r="H335" s="284">
        <v>4693875</v>
      </c>
    </row>
    <row r="336" spans="3:8" x14ac:dyDescent="0.25">
      <c r="C336" s="270" t="s">
        <v>533</v>
      </c>
      <c r="D336" s="284">
        <v>0</v>
      </c>
      <c r="E336" s="284">
        <v>25329191.949999999</v>
      </c>
      <c r="F336" s="284">
        <v>11962512.84</v>
      </c>
      <c r="G336" s="284">
        <v>41150180.169999994</v>
      </c>
      <c r="H336" s="284">
        <v>37691406.589999996</v>
      </c>
    </row>
    <row r="337" spans="3:8" x14ac:dyDescent="0.25">
      <c r="C337" s="398" t="s">
        <v>647</v>
      </c>
      <c r="D337" s="281">
        <v>139973611</v>
      </c>
      <c r="E337" s="281">
        <v>127656598.62</v>
      </c>
      <c r="F337" s="281">
        <v>947377.1</v>
      </c>
      <c r="G337" s="281">
        <v>6116014.6299999999</v>
      </c>
      <c r="H337" s="281">
        <v>5796873.3200000003</v>
      </c>
    </row>
    <row r="338" spans="3:8" x14ac:dyDescent="0.25">
      <c r="C338" s="270" t="s">
        <v>502</v>
      </c>
      <c r="D338" s="284">
        <v>139973611</v>
      </c>
      <c r="E338" s="284">
        <v>127656598.62</v>
      </c>
      <c r="F338" s="284">
        <v>947377.1</v>
      </c>
      <c r="G338" s="284">
        <v>6116014.6299999999</v>
      </c>
      <c r="H338" s="284">
        <v>5796873.3200000003</v>
      </c>
    </row>
    <row r="339" spans="3:8" x14ac:dyDescent="0.25">
      <c r="C339" s="398" t="s">
        <v>648</v>
      </c>
      <c r="D339" s="281">
        <v>694971870</v>
      </c>
      <c r="E339" s="281">
        <v>706571870</v>
      </c>
      <c r="F339" s="281">
        <v>7671680.9700000007</v>
      </c>
      <c r="G339" s="281">
        <v>50171684.510000005</v>
      </c>
      <c r="H339" s="281">
        <v>43698089.310000002</v>
      </c>
    </row>
    <row r="340" spans="3:8" x14ac:dyDescent="0.25">
      <c r="C340" s="270" t="s">
        <v>649</v>
      </c>
      <c r="D340" s="284">
        <v>694971870</v>
      </c>
      <c r="E340" s="284">
        <v>701421870</v>
      </c>
      <c r="F340" s="284">
        <v>2255281.52</v>
      </c>
      <c r="G340" s="284">
        <v>2209984.66</v>
      </c>
      <c r="H340" s="284">
        <v>0</v>
      </c>
    </row>
    <row r="341" spans="3:8" x14ac:dyDescent="0.25">
      <c r="C341" s="270" t="s">
        <v>534</v>
      </c>
      <c r="D341" s="284">
        <v>0</v>
      </c>
      <c r="E341" s="284">
        <v>5150000</v>
      </c>
      <c r="F341" s="284">
        <v>5416399.4500000002</v>
      </c>
      <c r="G341" s="284">
        <v>47961699.850000001</v>
      </c>
      <c r="H341" s="284">
        <v>43698089.310000002</v>
      </c>
    </row>
    <row r="342" spans="3:8" x14ac:dyDescent="0.25">
      <c r="C342" s="398" t="s">
        <v>650</v>
      </c>
      <c r="D342" s="281">
        <v>668966452</v>
      </c>
      <c r="E342" s="281">
        <v>686651375.18000007</v>
      </c>
      <c r="F342" s="281">
        <v>5258991.42</v>
      </c>
      <c r="G342" s="281">
        <v>39964898.030000001</v>
      </c>
      <c r="H342" s="281">
        <v>47396283.75999999</v>
      </c>
    </row>
    <row r="343" spans="3:8" x14ac:dyDescent="0.25">
      <c r="C343" s="270" t="s">
        <v>498</v>
      </c>
      <c r="D343" s="284">
        <v>662799114</v>
      </c>
      <c r="E343" s="284">
        <v>678917204.59000003</v>
      </c>
      <c r="F343" s="284">
        <v>5258991.42</v>
      </c>
      <c r="G343" s="284">
        <v>39964898.030000001</v>
      </c>
      <c r="H343" s="284">
        <v>47386979.459999993</v>
      </c>
    </row>
    <row r="344" spans="3:8" x14ac:dyDescent="0.25">
      <c r="C344" s="270" t="s">
        <v>651</v>
      </c>
      <c r="D344" s="284">
        <v>6167338</v>
      </c>
      <c r="E344" s="284">
        <v>7734170.5899999999</v>
      </c>
      <c r="F344" s="284">
        <v>0</v>
      </c>
      <c r="G344" s="284">
        <v>0</v>
      </c>
      <c r="H344" s="284">
        <v>9304.2999999999993</v>
      </c>
    </row>
    <row r="345" spans="3:8" x14ac:dyDescent="0.25">
      <c r="C345" s="398" t="s">
        <v>652</v>
      </c>
      <c r="D345" s="281">
        <v>329086705</v>
      </c>
      <c r="E345" s="281">
        <v>365667914.41000003</v>
      </c>
      <c r="F345" s="281">
        <v>21870534.689999998</v>
      </c>
      <c r="G345" s="281">
        <v>22895897.899999999</v>
      </c>
      <c r="H345" s="281">
        <v>24255891.820000004</v>
      </c>
    </row>
    <row r="346" spans="3:8" x14ac:dyDescent="0.25">
      <c r="C346" s="270" t="s">
        <v>653</v>
      </c>
      <c r="D346" s="284">
        <v>40000</v>
      </c>
      <c r="E346" s="284">
        <v>566500</v>
      </c>
      <c r="F346" s="284">
        <v>2395.4699999999998</v>
      </c>
      <c r="G346" s="284">
        <v>2395.4699999999998</v>
      </c>
      <c r="H346" s="284">
        <v>6558.51</v>
      </c>
    </row>
    <row r="347" spans="3:8" x14ac:dyDescent="0.25">
      <c r="C347" s="270" t="s">
        <v>504</v>
      </c>
      <c r="D347" s="284">
        <v>329046705</v>
      </c>
      <c r="E347" s="284">
        <v>365101414.41000003</v>
      </c>
      <c r="F347" s="284">
        <v>21868139.219999999</v>
      </c>
      <c r="G347" s="284">
        <v>22893502.43</v>
      </c>
      <c r="H347" s="284">
        <v>24249333.310000002</v>
      </c>
    </row>
    <row r="348" spans="3:8" x14ac:dyDescent="0.25">
      <c r="C348" s="280" t="s">
        <v>654</v>
      </c>
      <c r="D348" s="281">
        <v>332030596342</v>
      </c>
      <c r="E348" s="281">
        <v>330030596341.99994</v>
      </c>
      <c r="F348" s="281">
        <v>19636846818.870003</v>
      </c>
      <c r="G348" s="281">
        <v>34397772883.259995</v>
      </c>
      <c r="H348" s="281">
        <v>35550339522.110001</v>
      </c>
    </row>
    <row r="349" spans="3:8" x14ac:dyDescent="0.25">
      <c r="C349" s="267" t="s">
        <v>655</v>
      </c>
      <c r="D349" s="284">
        <v>332030596342</v>
      </c>
      <c r="E349" s="284">
        <v>330030596341.99994</v>
      </c>
      <c r="F349" s="284">
        <v>19636846818.870003</v>
      </c>
      <c r="G349" s="284">
        <v>34397772883.259995</v>
      </c>
      <c r="H349" s="284">
        <v>35550339522.110001</v>
      </c>
    </row>
    <row r="350" spans="3:8" x14ac:dyDescent="0.25">
      <c r="C350" s="398" t="s">
        <v>656</v>
      </c>
      <c r="D350" s="281">
        <v>245537901065</v>
      </c>
      <c r="E350" s="281">
        <v>241209440768.60995</v>
      </c>
      <c r="F350" s="281">
        <v>13675538443.720001</v>
      </c>
      <c r="G350" s="281">
        <v>28564451225.199997</v>
      </c>
      <c r="H350" s="281">
        <v>29147439858.059998</v>
      </c>
    </row>
    <row r="351" spans="3:8" x14ac:dyDescent="0.25">
      <c r="C351" s="270" t="s">
        <v>491</v>
      </c>
      <c r="D351" s="284">
        <v>35432690800</v>
      </c>
      <c r="E351" s="284">
        <v>19566648663.809998</v>
      </c>
      <c r="F351" s="284">
        <v>636542071.13</v>
      </c>
      <c r="G351" s="284">
        <v>1137850309.1899998</v>
      </c>
      <c r="H351" s="284">
        <v>1749856581.04</v>
      </c>
    </row>
    <row r="352" spans="3:8" x14ac:dyDescent="0.25">
      <c r="C352" s="270" t="s">
        <v>657</v>
      </c>
      <c r="D352" s="284">
        <v>2000000055</v>
      </c>
      <c r="E352" s="284">
        <v>5725642183.7699995</v>
      </c>
      <c r="F352" s="284">
        <v>62834635.309999995</v>
      </c>
      <c r="G352" s="284">
        <v>405213137.99000001</v>
      </c>
      <c r="H352" s="284">
        <v>274189176.81999999</v>
      </c>
    </row>
    <row r="353" spans="3:8" x14ac:dyDescent="0.25">
      <c r="C353" s="270" t="s">
        <v>530</v>
      </c>
      <c r="D353" s="284">
        <v>0</v>
      </c>
      <c r="E353" s="284">
        <v>0</v>
      </c>
      <c r="F353" s="284">
        <v>0</v>
      </c>
      <c r="G353" s="284">
        <v>0</v>
      </c>
      <c r="H353" s="284">
        <v>0</v>
      </c>
    </row>
    <row r="354" spans="3:8" x14ac:dyDescent="0.25">
      <c r="C354" s="270" t="s">
        <v>585</v>
      </c>
      <c r="D354" s="284">
        <v>0</v>
      </c>
      <c r="E354" s="284">
        <v>-5540222</v>
      </c>
      <c r="F354" s="284">
        <v>0</v>
      </c>
      <c r="G354" s="284">
        <v>0</v>
      </c>
      <c r="H354" s="284">
        <v>0</v>
      </c>
    </row>
    <row r="355" spans="3:8" x14ac:dyDescent="0.25">
      <c r="C355" s="270" t="s">
        <v>492</v>
      </c>
      <c r="D355" s="284">
        <v>35174484</v>
      </c>
      <c r="E355" s="284">
        <v>49148944</v>
      </c>
      <c r="F355" s="284">
        <v>1680000</v>
      </c>
      <c r="G355" s="284">
        <v>0</v>
      </c>
      <c r="H355" s="284">
        <v>0</v>
      </c>
    </row>
    <row r="356" spans="3:8" x14ac:dyDescent="0.25">
      <c r="C356" s="270" t="s">
        <v>483</v>
      </c>
      <c r="D356" s="284">
        <v>25823552635</v>
      </c>
      <c r="E356" s="284">
        <v>27319056055.380001</v>
      </c>
      <c r="F356" s="284">
        <v>12753352858.209999</v>
      </c>
      <c r="G356" s="284">
        <v>13549458240.889999</v>
      </c>
      <c r="H356" s="284">
        <v>13518479334.540001</v>
      </c>
    </row>
    <row r="357" spans="3:8" x14ac:dyDescent="0.25">
      <c r="C357" s="270" t="s">
        <v>658</v>
      </c>
      <c r="D357" s="284">
        <v>1544256035</v>
      </c>
      <c r="E357" s="284">
        <v>676634641</v>
      </c>
      <c r="F357" s="284">
        <v>87759.38</v>
      </c>
      <c r="G357" s="284">
        <v>87759.38</v>
      </c>
      <c r="H357" s="284">
        <v>2718602.38</v>
      </c>
    </row>
    <row r="358" spans="3:8" x14ac:dyDescent="0.25">
      <c r="C358" s="270" t="s">
        <v>639</v>
      </c>
      <c r="D358" s="284">
        <v>0</v>
      </c>
      <c r="E358" s="284">
        <v>324186411.06</v>
      </c>
      <c r="F358" s="284">
        <v>0</v>
      </c>
      <c r="G358" s="284">
        <v>0</v>
      </c>
      <c r="H358" s="284">
        <v>0</v>
      </c>
    </row>
    <row r="359" spans="3:8" x14ac:dyDescent="0.25">
      <c r="C359" s="270" t="s">
        <v>518</v>
      </c>
      <c r="D359" s="284">
        <v>105312231678</v>
      </c>
      <c r="E359" s="284">
        <v>114899438088.59998</v>
      </c>
      <c r="F359" s="284">
        <v>-325649140.73999995</v>
      </c>
      <c r="G359" s="284">
        <v>8775032332.6299992</v>
      </c>
      <c r="H359" s="284">
        <v>8708036441.9700012</v>
      </c>
    </row>
    <row r="360" spans="3:8" x14ac:dyDescent="0.25">
      <c r="C360" s="270" t="s">
        <v>579</v>
      </c>
      <c r="D360" s="284">
        <v>40650000</v>
      </c>
      <c r="E360" s="284">
        <v>10650000</v>
      </c>
      <c r="F360" s="284">
        <v>0</v>
      </c>
      <c r="G360" s="284">
        <v>0</v>
      </c>
      <c r="H360" s="284">
        <v>0</v>
      </c>
    </row>
    <row r="361" spans="3:8" x14ac:dyDescent="0.25">
      <c r="C361" s="270" t="s">
        <v>568</v>
      </c>
      <c r="D361" s="284">
        <v>0</v>
      </c>
      <c r="E361" s="284">
        <v>0</v>
      </c>
      <c r="F361" s="284">
        <v>0</v>
      </c>
      <c r="G361" s="284">
        <v>0</v>
      </c>
      <c r="H361" s="284">
        <v>0</v>
      </c>
    </row>
    <row r="362" spans="3:8" x14ac:dyDescent="0.25">
      <c r="C362" s="270" t="s">
        <v>659</v>
      </c>
      <c r="D362" s="284">
        <v>4276885435</v>
      </c>
      <c r="E362" s="284">
        <v>1526421245</v>
      </c>
      <c r="F362" s="284">
        <v>-22620317.859999999</v>
      </c>
      <c r="G362" s="284">
        <v>6659759.1299999999</v>
      </c>
      <c r="H362" s="284">
        <v>-540240.87</v>
      </c>
    </row>
    <row r="363" spans="3:8" x14ac:dyDescent="0.25">
      <c r="C363" s="270" t="s">
        <v>527</v>
      </c>
      <c r="D363" s="284">
        <v>39904297173</v>
      </c>
      <c r="E363" s="284">
        <v>42072101960.260002</v>
      </c>
      <c r="F363" s="284">
        <v>-245796939.46999997</v>
      </c>
      <c r="G363" s="284">
        <v>3115283355.73</v>
      </c>
      <c r="H363" s="284">
        <v>3106809677.5800004</v>
      </c>
    </row>
    <row r="364" spans="3:8" x14ac:dyDescent="0.25">
      <c r="C364" s="270" t="s">
        <v>545</v>
      </c>
      <c r="D364" s="284">
        <v>313038627</v>
      </c>
      <c r="E364" s="284">
        <v>318382352</v>
      </c>
      <c r="F364" s="284">
        <v>0</v>
      </c>
      <c r="G364" s="284">
        <v>0</v>
      </c>
      <c r="H364" s="284">
        <v>0</v>
      </c>
    </row>
    <row r="365" spans="3:8" x14ac:dyDescent="0.25">
      <c r="C365" s="270" t="s">
        <v>641</v>
      </c>
      <c r="D365" s="284">
        <v>5246630</v>
      </c>
      <c r="E365" s="284">
        <v>5246630</v>
      </c>
      <c r="F365" s="284">
        <v>0</v>
      </c>
      <c r="G365" s="284">
        <v>0</v>
      </c>
      <c r="H365" s="284">
        <v>0</v>
      </c>
    </row>
    <row r="366" spans="3:8" x14ac:dyDescent="0.25">
      <c r="C366" s="270" t="s">
        <v>660</v>
      </c>
      <c r="D366" s="284">
        <v>4007057668</v>
      </c>
      <c r="E366" s="284">
        <v>2949968661.8399997</v>
      </c>
      <c r="F366" s="284">
        <v>-16897900.499999993</v>
      </c>
      <c r="G366" s="284">
        <v>53422793.440000005</v>
      </c>
      <c r="H366" s="284">
        <v>249542096.85000002</v>
      </c>
    </row>
    <row r="367" spans="3:8" x14ac:dyDescent="0.25">
      <c r="C367" s="270" t="s">
        <v>573</v>
      </c>
      <c r="D367" s="284">
        <v>910000000</v>
      </c>
      <c r="E367" s="284">
        <v>911324512</v>
      </c>
      <c r="F367" s="284">
        <v>-1613618.72</v>
      </c>
      <c r="G367" s="284">
        <v>0</v>
      </c>
      <c r="H367" s="284">
        <v>0</v>
      </c>
    </row>
    <row r="368" spans="3:8" x14ac:dyDescent="0.25">
      <c r="C368" s="270" t="s">
        <v>520</v>
      </c>
      <c r="D368" s="284">
        <v>87171060</v>
      </c>
      <c r="E368" s="284">
        <v>38741680</v>
      </c>
      <c r="F368" s="284">
        <v>413636.45</v>
      </c>
      <c r="G368" s="284">
        <v>0</v>
      </c>
      <c r="H368" s="284">
        <v>0</v>
      </c>
    </row>
    <row r="369" spans="3:8" x14ac:dyDescent="0.25">
      <c r="C369" s="270" t="s">
        <v>635</v>
      </c>
      <c r="D369" s="284">
        <v>0</v>
      </c>
      <c r="E369" s="284">
        <v>-341100</v>
      </c>
      <c r="F369" s="284">
        <v>0</v>
      </c>
      <c r="G369" s="284">
        <v>0</v>
      </c>
      <c r="H369" s="284">
        <v>0</v>
      </c>
    </row>
    <row r="370" spans="3:8" x14ac:dyDescent="0.25">
      <c r="C370" s="270" t="s">
        <v>500</v>
      </c>
      <c r="D370" s="284">
        <v>3625251771</v>
      </c>
      <c r="E370" s="284">
        <v>4137945407.21</v>
      </c>
      <c r="F370" s="284">
        <v>1656553.7</v>
      </c>
      <c r="G370" s="284">
        <v>298885027.22999996</v>
      </c>
      <c r="H370" s="284">
        <v>319228323.21999991</v>
      </c>
    </row>
    <row r="371" spans="3:8" x14ac:dyDescent="0.25">
      <c r="C371" s="270" t="s">
        <v>661</v>
      </c>
      <c r="D371" s="284">
        <v>389709574</v>
      </c>
      <c r="E371" s="284">
        <v>185497916</v>
      </c>
      <c r="F371" s="284">
        <v>530466</v>
      </c>
      <c r="G371" s="284">
        <v>530466</v>
      </c>
      <c r="H371" s="284">
        <v>1065466</v>
      </c>
    </row>
    <row r="372" spans="3:8" x14ac:dyDescent="0.25">
      <c r="C372" s="270" t="s">
        <v>516</v>
      </c>
      <c r="D372" s="284">
        <v>54701700</v>
      </c>
      <c r="E372" s="284">
        <v>11276742.960000001</v>
      </c>
      <c r="F372" s="284">
        <v>6255</v>
      </c>
      <c r="G372" s="284">
        <v>13555</v>
      </c>
      <c r="H372" s="284">
        <v>12495</v>
      </c>
    </row>
    <row r="373" spans="3:8" x14ac:dyDescent="0.25">
      <c r="C373" s="270" t="s">
        <v>644</v>
      </c>
      <c r="D373" s="284">
        <v>0</v>
      </c>
      <c r="E373" s="284">
        <v>0</v>
      </c>
      <c r="F373" s="284">
        <v>0</v>
      </c>
      <c r="G373" s="284">
        <v>0</v>
      </c>
      <c r="H373" s="284">
        <v>0</v>
      </c>
    </row>
    <row r="374" spans="3:8" x14ac:dyDescent="0.25">
      <c r="C374" s="270" t="s">
        <v>502</v>
      </c>
      <c r="D374" s="284">
        <v>802058376</v>
      </c>
      <c r="E374" s="284">
        <v>544106682.5200001</v>
      </c>
      <c r="F374" s="284">
        <v>6375164.9199999999</v>
      </c>
      <c r="G374" s="284">
        <v>7142012.6500000004</v>
      </c>
      <c r="H374" s="284">
        <v>3491203.9400000004</v>
      </c>
    </row>
    <row r="375" spans="3:8" x14ac:dyDescent="0.25">
      <c r="C375" s="270" t="s">
        <v>538</v>
      </c>
      <c r="D375" s="284">
        <v>0</v>
      </c>
      <c r="E375" s="284">
        <v>-3380508</v>
      </c>
      <c r="F375" s="284">
        <v>0</v>
      </c>
      <c r="G375" s="284">
        <v>0</v>
      </c>
      <c r="H375" s="284">
        <v>0</v>
      </c>
    </row>
    <row r="376" spans="3:8" x14ac:dyDescent="0.25">
      <c r="C376" s="270" t="s">
        <v>662</v>
      </c>
      <c r="D376" s="284">
        <v>26420279</v>
      </c>
      <c r="E376" s="284">
        <v>18328524</v>
      </c>
      <c r="F376" s="284">
        <v>0</v>
      </c>
      <c r="G376" s="284">
        <v>0</v>
      </c>
      <c r="H376" s="284">
        <v>0</v>
      </c>
    </row>
    <row r="377" spans="3:8" x14ac:dyDescent="0.25">
      <c r="C377" s="270" t="s">
        <v>543</v>
      </c>
      <c r="D377" s="284">
        <v>1166742875</v>
      </c>
      <c r="E377" s="284">
        <v>1133086475.24</v>
      </c>
      <c r="F377" s="284">
        <v>-2907888.34</v>
      </c>
      <c r="G377" s="284">
        <v>83320750.969999984</v>
      </c>
      <c r="H377" s="284">
        <v>79973564.920000002</v>
      </c>
    </row>
    <row r="378" spans="3:8" x14ac:dyDescent="0.25">
      <c r="C378" s="270" t="s">
        <v>663</v>
      </c>
      <c r="D378" s="284">
        <v>50000000</v>
      </c>
      <c r="E378" s="284">
        <v>48215030</v>
      </c>
      <c r="F378" s="284">
        <v>3084674.34</v>
      </c>
      <c r="G378" s="284">
        <v>3084674.34</v>
      </c>
      <c r="H378" s="284">
        <v>6524591.5899999999</v>
      </c>
    </row>
    <row r="379" spans="3:8" x14ac:dyDescent="0.25">
      <c r="C379" s="270" t="s">
        <v>653</v>
      </c>
      <c r="D379" s="284">
        <v>0</v>
      </c>
      <c r="E379" s="284">
        <v>834725116.71000004</v>
      </c>
      <c r="F379" s="284">
        <v>0</v>
      </c>
      <c r="G379" s="284">
        <v>0</v>
      </c>
      <c r="H379" s="284">
        <v>0</v>
      </c>
    </row>
    <row r="380" spans="3:8" x14ac:dyDescent="0.25">
      <c r="C380" s="270" t="s">
        <v>504</v>
      </c>
      <c r="D380" s="284">
        <v>1935737946</v>
      </c>
      <c r="E380" s="284">
        <v>1792659416.95</v>
      </c>
      <c r="F380" s="284">
        <v>-180545117.47</v>
      </c>
      <c r="G380" s="284">
        <v>135301526.50999999</v>
      </c>
      <c r="H380" s="284">
        <v>155009742.69</v>
      </c>
    </row>
    <row r="381" spans="3:8" x14ac:dyDescent="0.25">
      <c r="C381" s="270" t="s">
        <v>664</v>
      </c>
      <c r="D381" s="284">
        <v>1110972062</v>
      </c>
      <c r="E381" s="284">
        <v>1040091296</v>
      </c>
      <c r="F381" s="284">
        <v>-41837.5</v>
      </c>
      <c r="G381" s="284">
        <v>-41837.5</v>
      </c>
      <c r="H381" s="284">
        <v>-41837.5</v>
      </c>
    </row>
    <row r="382" spans="3:8" x14ac:dyDescent="0.25">
      <c r="C382" s="270" t="s">
        <v>665</v>
      </c>
      <c r="D382" s="284">
        <v>36400000</v>
      </c>
      <c r="E382" s="284">
        <v>38570619</v>
      </c>
      <c r="F382" s="284">
        <v>-2665.79</v>
      </c>
      <c r="G382" s="284">
        <v>-2665.79</v>
      </c>
      <c r="H382" s="284">
        <v>-2665.79</v>
      </c>
    </row>
    <row r="383" spans="3:8" x14ac:dyDescent="0.25">
      <c r="C383" s="270" t="s">
        <v>498</v>
      </c>
      <c r="D383" s="284">
        <v>1257467886</v>
      </c>
      <c r="E383" s="284">
        <v>233981499.34</v>
      </c>
      <c r="F383" s="284">
        <v>0</v>
      </c>
      <c r="G383" s="284">
        <v>437500</v>
      </c>
      <c r="H383" s="284">
        <v>33871494.980000004</v>
      </c>
    </row>
    <row r="384" spans="3:8" x14ac:dyDescent="0.25">
      <c r="C384" s="270" t="s">
        <v>651</v>
      </c>
      <c r="D384" s="284">
        <v>0</v>
      </c>
      <c r="E384" s="284">
        <v>35336725.290000007</v>
      </c>
      <c r="F384" s="284">
        <v>0</v>
      </c>
      <c r="G384" s="284">
        <v>0</v>
      </c>
      <c r="H384" s="284">
        <v>0</v>
      </c>
    </row>
    <row r="385" spans="3:8" x14ac:dyDescent="0.25">
      <c r="C385" s="270" t="s">
        <v>666</v>
      </c>
      <c r="D385" s="284">
        <v>102753050</v>
      </c>
      <c r="E385" s="284">
        <v>18348483</v>
      </c>
      <c r="F385" s="284">
        <v>79565</v>
      </c>
      <c r="G385" s="284">
        <v>81820</v>
      </c>
      <c r="H385" s="284">
        <v>87520</v>
      </c>
    </row>
    <row r="386" spans="3:8" x14ac:dyDescent="0.25">
      <c r="C386" s="270" t="s">
        <v>484</v>
      </c>
      <c r="D386" s="284">
        <v>3259717610</v>
      </c>
      <c r="E386" s="284">
        <v>2725224979.6700001</v>
      </c>
      <c r="F386" s="284">
        <v>165283756.63</v>
      </c>
      <c r="G386" s="284">
        <v>153004233.37</v>
      </c>
      <c r="H386" s="284">
        <v>99441814.659999996</v>
      </c>
    </row>
    <row r="387" spans="3:8" x14ac:dyDescent="0.25">
      <c r="C387" s="270" t="s">
        <v>493</v>
      </c>
      <c r="D387" s="284">
        <v>12027715656</v>
      </c>
      <c r="E387" s="284">
        <v>12027715656</v>
      </c>
      <c r="F387" s="284">
        <v>839686474.03999996</v>
      </c>
      <c r="G387" s="284">
        <v>839686474.03999996</v>
      </c>
      <c r="H387" s="284">
        <v>839686474.03999996</v>
      </c>
    </row>
    <row r="388" spans="3:8" x14ac:dyDescent="0.25">
      <c r="C388" s="398" t="s">
        <v>667</v>
      </c>
      <c r="D388" s="281">
        <v>950800681</v>
      </c>
      <c r="E388" s="281">
        <v>1183268014.3299999</v>
      </c>
      <c r="F388" s="281">
        <v>73260612.859999999</v>
      </c>
      <c r="G388" s="281">
        <v>75144726.560000002</v>
      </c>
      <c r="H388" s="281">
        <v>76285382.870000005</v>
      </c>
    </row>
    <row r="389" spans="3:8" x14ac:dyDescent="0.25">
      <c r="C389" s="270" t="s">
        <v>492</v>
      </c>
      <c r="D389" s="284">
        <v>0</v>
      </c>
      <c r="E389" s="284">
        <v>0</v>
      </c>
      <c r="F389" s="284">
        <v>0</v>
      </c>
      <c r="G389" s="284">
        <v>0</v>
      </c>
      <c r="H389" s="284">
        <v>0</v>
      </c>
    </row>
    <row r="390" spans="3:8" x14ac:dyDescent="0.25">
      <c r="C390" s="270" t="s">
        <v>483</v>
      </c>
      <c r="D390" s="284">
        <v>914371081</v>
      </c>
      <c r="E390" s="284">
        <v>1146838414.3299999</v>
      </c>
      <c r="F390" s="284">
        <v>72010612.859999999</v>
      </c>
      <c r="G390" s="284">
        <v>73894726.560000002</v>
      </c>
      <c r="H390" s="284">
        <v>76185382.870000005</v>
      </c>
    </row>
    <row r="391" spans="3:8" x14ac:dyDescent="0.25">
      <c r="C391" s="270" t="s">
        <v>658</v>
      </c>
      <c r="D391" s="284">
        <v>36429600</v>
      </c>
      <c r="E391" s="284">
        <v>36429600</v>
      </c>
      <c r="F391" s="284">
        <v>1250000</v>
      </c>
      <c r="G391" s="284">
        <v>1250000</v>
      </c>
      <c r="H391" s="284">
        <v>100000</v>
      </c>
    </row>
    <row r="392" spans="3:8" x14ac:dyDescent="0.25">
      <c r="C392" s="398" t="s">
        <v>668</v>
      </c>
      <c r="D392" s="281">
        <v>28776320474</v>
      </c>
      <c r="E392" s="281">
        <v>29908351230.859997</v>
      </c>
      <c r="F392" s="281">
        <v>1252094571.02</v>
      </c>
      <c r="G392" s="281">
        <v>2465230815.0499997</v>
      </c>
      <c r="H392" s="281">
        <v>2466377140.8099999</v>
      </c>
    </row>
    <row r="393" spans="3:8" x14ac:dyDescent="0.25">
      <c r="C393" s="270" t="s">
        <v>646</v>
      </c>
      <c r="D393" s="284">
        <v>1395474774</v>
      </c>
      <c r="E393" s="284">
        <v>1395366386.3</v>
      </c>
      <c r="F393" s="284">
        <v>0</v>
      </c>
      <c r="G393" s="284">
        <v>37524</v>
      </c>
      <c r="H393" s="284">
        <v>437635.9</v>
      </c>
    </row>
    <row r="394" spans="3:8" x14ac:dyDescent="0.25">
      <c r="C394" s="270" t="s">
        <v>533</v>
      </c>
      <c r="D394" s="284">
        <v>0</v>
      </c>
      <c r="E394" s="284">
        <v>410000000</v>
      </c>
      <c r="F394" s="284">
        <v>120063814.16</v>
      </c>
      <c r="G394" s="284">
        <v>139973350.51999998</v>
      </c>
      <c r="H394" s="284">
        <v>141226438.28</v>
      </c>
    </row>
    <row r="395" spans="3:8" x14ac:dyDescent="0.25">
      <c r="C395" s="270" t="s">
        <v>669</v>
      </c>
      <c r="D395" s="284">
        <v>27380845700</v>
      </c>
      <c r="E395" s="284">
        <v>28102984844.559998</v>
      </c>
      <c r="F395" s="284">
        <v>1132030756.8599999</v>
      </c>
      <c r="G395" s="284">
        <v>2325219940.5299997</v>
      </c>
      <c r="H395" s="284">
        <v>2324713066.6300001</v>
      </c>
    </row>
    <row r="396" spans="3:8" x14ac:dyDescent="0.25">
      <c r="C396" s="398" t="s">
        <v>670</v>
      </c>
      <c r="D396" s="281">
        <v>480000000</v>
      </c>
      <c r="E396" s="281">
        <v>510543726</v>
      </c>
      <c r="F396" s="281">
        <v>15300607.189999999</v>
      </c>
      <c r="G396" s="281">
        <v>39916652.189999998</v>
      </c>
      <c r="H396" s="281">
        <v>25297220.059999999</v>
      </c>
    </row>
    <row r="397" spans="3:8" x14ac:dyDescent="0.25">
      <c r="C397" s="270" t="s">
        <v>530</v>
      </c>
      <c r="D397" s="284">
        <v>0</v>
      </c>
      <c r="E397" s="284">
        <v>1175000</v>
      </c>
      <c r="F397" s="284">
        <v>0</v>
      </c>
      <c r="G397" s="284">
        <v>0</v>
      </c>
      <c r="H397" s="284">
        <v>0</v>
      </c>
    </row>
    <row r="398" spans="3:8" x14ac:dyDescent="0.25">
      <c r="C398" s="270" t="s">
        <v>492</v>
      </c>
      <c r="D398" s="284">
        <v>1800000</v>
      </c>
      <c r="E398" s="284">
        <v>2860000</v>
      </c>
      <c r="F398" s="284">
        <v>0</v>
      </c>
      <c r="G398" s="284">
        <v>0</v>
      </c>
      <c r="H398" s="284">
        <v>0</v>
      </c>
    </row>
    <row r="399" spans="3:8" x14ac:dyDescent="0.25">
      <c r="C399" s="270" t="s">
        <v>483</v>
      </c>
      <c r="D399" s="284">
        <v>445662500</v>
      </c>
      <c r="E399" s="284">
        <v>480526024</v>
      </c>
      <c r="F399" s="284">
        <v>15300607.189999999</v>
      </c>
      <c r="G399" s="284">
        <v>39916652.189999998</v>
      </c>
      <c r="H399" s="284">
        <v>25297220.059999999</v>
      </c>
    </row>
    <row r="400" spans="3:8" x14ac:dyDescent="0.25">
      <c r="C400" s="270" t="s">
        <v>566</v>
      </c>
      <c r="D400" s="284">
        <v>7500000</v>
      </c>
      <c r="E400" s="284">
        <v>3627496</v>
      </c>
      <c r="F400" s="284">
        <v>0</v>
      </c>
      <c r="G400" s="284">
        <v>0</v>
      </c>
      <c r="H400" s="284">
        <v>0</v>
      </c>
    </row>
    <row r="401" spans="3:8" x14ac:dyDescent="0.25">
      <c r="C401" s="270" t="s">
        <v>658</v>
      </c>
      <c r="D401" s="284">
        <v>25037500</v>
      </c>
      <c r="E401" s="284">
        <v>22355206</v>
      </c>
      <c r="F401" s="284">
        <v>0</v>
      </c>
      <c r="G401" s="284">
        <v>0</v>
      </c>
      <c r="H401" s="284">
        <v>0</v>
      </c>
    </row>
    <row r="402" spans="3:8" x14ac:dyDescent="0.25">
      <c r="C402" s="398" t="s">
        <v>671</v>
      </c>
      <c r="D402" s="281">
        <v>3421434579</v>
      </c>
      <c r="E402" s="281">
        <v>3421434579</v>
      </c>
      <c r="F402" s="281">
        <v>137114910.60999998</v>
      </c>
      <c r="G402" s="281">
        <v>146873809.35999998</v>
      </c>
      <c r="H402" s="281">
        <v>135743132.88999999</v>
      </c>
    </row>
    <row r="403" spans="3:8" x14ac:dyDescent="0.25">
      <c r="C403" s="270" t="s">
        <v>502</v>
      </c>
      <c r="D403" s="284">
        <v>2920805307</v>
      </c>
      <c r="E403" s="284">
        <v>2675255011.5500002</v>
      </c>
      <c r="F403" s="284">
        <v>115538370.60999998</v>
      </c>
      <c r="G403" s="284">
        <v>113177269.35999998</v>
      </c>
      <c r="H403" s="284">
        <v>123623132.89</v>
      </c>
    </row>
    <row r="404" spans="3:8" x14ac:dyDescent="0.25">
      <c r="C404" s="270" t="s">
        <v>538</v>
      </c>
      <c r="D404" s="284">
        <v>0</v>
      </c>
      <c r="E404" s="284">
        <v>7785000</v>
      </c>
      <c r="F404" s="284">
        <v>162840</v>
      </c>
      <c r="G404" s="284">
        <v>162840</v>
      </c>
      <c r="H404" s="284">
        <v>0</v>
      </c>
    </row>
    <row r="405" spans="3:8" x14ac:dyDescent="0.25">
      <c r="C405" s="270" t="s">
        <v>662</v>
      </c>
      <c r="D405" s="284">
        <v>50676000</v>
      </c>
      <c r="E405" s="284">
        <v>29053370</v>
      </c>
      <c r="F405" s="284">
        <v>0</v>
      </c>
      <c r="G405" s="284">
        <v>12120000</v>
      </c>
      <c r="H405" s="284">
        <v>12120000</v>
      </c>
    </row>
    <row r="406" spans="3:8" x14ac:dyDescent="0.25">
      <c r="C406" s="270" t="s">
        <v>498</v>
      </c>
      <c r="D406" s="284">
        <v>449953272</v>
      </c>
      <c r="E406" s="284">
        <v>709341197.45000005</v>
      </c>
      <c r="F406" s="284">
        <v>21413700</v>
      </c>
      <c r="G406" s="284">
        <v>21413700</v>
      </c>
      <c r="H406" s="284">
        <v>0</v>
      </c>
    </row>
    <row r="407" spans="3:8" x14ac:dyDescent="0.25">
      <c r="C407" s="398" t="s">
        <v>672</v>
      </c>
      <c r="D407" s="281">
        <v>3060338919</v>
      </c>
      <c r="E407" s="281">
        <v>3060338919</v>
      </c>
      <c r="F407" s="281">
        <v>161196754.88999999</v>
      </c>
      <c r="G407" s="281">
        <v>200251001.78</v>
      </c>
      <c r="H407" s="281">
        <v>173193976.94</v>
      </c>
    </row>
    <row r="408" spans="3:8" x14ac:dyDescent="0.25">
      <c r="C408" s="270" t="s">
        <v>502</v>
      </c>
      <c r="D408" s="284">
        <v>2987079489</v>
      </c>
      <c r="E408" s="284">
        <v>2975441319.7600002</v>
      </c>
      <c r="F408" s="284">
        <v>145190151.13</v>
      </c>
      <c r="G408" s="284">
        <v>181675127.52000001</v>
      </c>
      <c r="H408" s="284">
        <v>167916016.69</v>
      </c>
    </row>
    <row r="409" spans="3:8" x14ac:dyDescent="0.25">
      <c r="C409" s="270" t="s">
        <v>538</v>
      </c>
      <c r="D409" s="284">
        <v>70000</v>
      </c>
      <c r="E409" s="284">
        <v>-2683151.9400000009</v>
      </c>
      <c r="F409" s="284">
        <v>686403.76</v>
      </c>
      <c r="G409" s="284">
        <v>3263674.26</v>
      </c>
      <c r="H409" s="284">
        <v>3333960.25</v>
      </c>
    </row>
    <row r="410" spans="3:8" x14ac:dyDescent="0.25">
      <c r="C410" s="270" t="s">
        <v>662</v>
      </c>
      <c r="D410" s="284">
        <v>73189430</v>
      </c>
      <c r="E410" s="284">
        <v>87580751.179999977</v>
      </c>
      <c r="F410" s="284">
        <v>15320200</v>
      </c>
      <c r="G410" s="284">
        <v>15312200</v>
      </c>
      <c r="H410" s="284">
        <v>1944000</v>
      </c>
    </row>
    <row r="411" spans="3:8" x14ac:dyDescent="0.25">
      <c r="C411" s="398" t="s">
        <v>673</v>
      </c>
      <c r="D411" s="281">
        <v>34918760000</v>
      </c>
      <c r="E411" s="281">
        <v>34952178480.199997</v>
      </c>
      <c r="F411" s="281">
        <v>2921018650.9500003</v>
      </c>
      <c r="G411" s="281">
        <v>1412017564.6400001</v>
      </c>
      <c r="H411" s="281">
        <v>2161024052.1700001</v>
      </c>
    </row>
    <row r="412" spans="3:8" x14ac:dyDescent="0.25">
      <c r="C412" s="270" t="s">
        <v>515</v>
      </c>
      <c r="D412" s="284">
        <v>34400791650</v>
      </c>
      <c r="E412" s="284">
        <v>33912210130.200001</v>
      </c>
      <c r="F412" s="284">
        <v>2824362056.8800001</v>
      </c>
      <c r="G412" s="284">
        <v>1379897561.4200001</v>
      </c>
      <c r="H412" s="284">
        <v>2133237990.8199999</v>
      </c>
    </row>
    <row r="413" spans="3:8" x14ac:dyDescent="0.25">
      <c r="C413" s="270" t="s">
        <v>541</v>
      </c>
      <c r="D413" s="284">
        <v>2500000</v>
      </c>
      <c r="E413" s="284">
        <v>7235000</v>
      </c>
      <c r="F413" s="284">
        <v>-16429</v>
      </c>
      <c r="G413" s="284">
        <v>128960</v>
      </c>
      <c r="H413" s="284">
        <v>0</v>
      </c>
    </row>
    <row r="414" spans="3:8" x14ac:dyDescent="0.25">
      <c r="C414" s="270" t="s">
        <v>674</v>
      </c>
      <c r="D414" s="284">
        <v>7065000</v>
      </c>
      <c r="E414" s="284">
        <v>524330000</v>
      </c>
      <c r="F414" s="284">
        <v>46800328.049999997</v>
      </c>
      <c r="G414" s="284">
        <v>17675328.050000001</v>
      </c>
      <c r="H414" s="284">
        <v>70136.08</v>
      </c>
    </row>
    <row r="415" spans="3:8" x14ac:dyDescent="0.25">
      <c r="C415" s="270" t="s">
        <v>666</v>
      </c>
      <c r="D415" s="284">
        <v>508403350</v>
      </c>
      <c r="E415" s="284">
        <v>508403350</v>
      </c>
      <c r="F415" s="284">
        <v>49872695.020000003</v>
      </c>
      <c r="G415" s="284">
        <v>14315715.17</v>
      </c>
      <c r="H415" s="284">
        <v>27715925.269999996</v>
      </c>
    </row>
    <row r="416" spans="3:8" x14ac:dyDescent="0.25">
      <c r="C416" s="398" t="s">
        <v>675</v>
      </c>
      <c r="D416" s="281">
        <v>1210395454</v>
      </c>
      <c r="E416" s="281">
        <v>1210395454</v>
      </c>
      <c r="F416" s="281">
        <v>76951550.290000007</v>
      </c>
      <c r="G416" s="281">
        <v>70429400.729999989</v>
      </c>
      <c r="H416" s="281">
        <v>66407870.149999999</v>
      </c>
    </row>
    <row r="417" spans="3:8" x14ac:dyDescent="0.25">
      <c r="C417" s="270" t="s">
        <v>543</v>
      </c>
      <c r="D417" s="284">
        <v>1210395454</v>
      </c>
      <c r="E417" s="284">
        <v>1220745454</v>
      </c>
      <c r="F417" s="284">
        <v>76951550.290000007</v>
      </c>
      <c r="G417" s="284">
        <v>70429400.729999989</v>
      </c>
      <c r="H417" s="284">
        <v>66407870.149999999</v>
      </c>
    </row>
    <row r="418" spans="3:8" x14ac:dyDescent="0.25">
      <c r="C418" s="270" t="s">
        <v>663</v>
      </c>
      <c r="D418" s="284">
        <v>0</v>
      </c>
      <c r="E418" s="284">
        <v>-10350000</v>
      </c>
      <c r="F418" s="284">
        <v>0</v>
      </c>
      <c r="G418" s="284">
        <v>0</v>
      </c>
      <c r="H418" s="284">
        <v>0</v>
      </c>
    </row>
    <row r="419" spans="3:8" x14ac:dyDescent="0.25">
      <c r="C419" s="398" t="s">
        <v>676</v>
      </c>
      <c r="D419" s="281">
        <v>13674645170</v>
      </c>
      <c r="E419" s="281">
        <v>14574645170</v>
      </c>
      <c r="F419" s="281">
        <v>1324370717.3399992</v>
      </c>
      <c r="G419" s="281">
        <v>1423457687.7499998</v>
      </c>
      <c r="H419" s="281">
        <v>1298570888.1599996</v>
      </c>
    </row>
    <row r="420" spans="3:8" x14ac:dyDescent="0.25">
      <c r="C420" s="270" t="s">
        <v>677</v>
      </c>
      <c r="D420" s="284">
        <v>29543063</v>
      </c>
      <c r="E420" s="284">
        <v>18562818</v>
      </c>
      <c r="F420" s="284">
        <v>0</v>
      </c>
      <c r="G420" s="284">
        <v>0</v>
      </c>
      <c r="H420" s="284">
        <v>0</v>
      </c>
    </row>
    <row r="421" spans="3:8" x14ac:dyDescent="0.25">
      <c r="C421" s="270" t="s">
        <v>678</v>
      </c>
      <c r="D421" s="284">
        <v>11320874306</v>
      </c>
      <c r="E421" s="284">
        <v>12833608551</v>
      </c>
      <c r="F421" s="284">
        <v>1204215064.2999992</v>
      </c>
      <c r="G421" s="284">
        <v>1312148642.9999998</v>
      </c>
      <c r="H421" s="284">
        <v>1209001911.0599997</v>
      </c>
    </row>
    <row r="422" spans="3:8" x14ac:dyDescent="0.25">
      <c r="C422" s="270" t="s">
        <v>516</v>
      </c>
      <c r="D422" s="284">
        <v>2251680226</v>
      </c>
      <c r="E422" s="284">
        <v>1681926226</v>
      </c>
      <c r="F422" s="284">
        <v>120152471.22999999</v>
      </c>
      <c r="G422" s="284">
        <v>111305862.94000001</v>
      </c>
      <c r="H422" s="284">
        <v>89565795.290000007</v>
      </c>
    </row>
    <row r="423" spans="3:8" x14ac:dyDescent="0.25">
      <c r="C423" s="270" t="s">
        <v>644</v>
      </c>
      <c r="D423" s="284">
        <v>72547575</v>
      </c>
      <c r="E423" s="284">
        <v>40547575</v>
      </c>
      <c r="F423" s="284">
        <v>3181.81</v>
      </c>
      <c r="G423" s="284">
        <v>3181.81</v>
      </c>
      <c r="H423" s="284">
        <v>3181.81</v>
      </c>
    </row>
    <row r="424" spans="3:8" x14ac:dyDescent="0.25">
      <c r="C424" s="280" t="s">
        <v>679</v>
      </c>
      <c r="D424" s="281">
        <v>180686724982</v>
      </c>
      <c r="E424" s="281">
        <v>184117963505.53998</v>
      </c>
      <c r="F424" s="281">
        <v>14295497710.950005</v>
      </c>
      <c r="G424" s="281">
        <v>14109515146.830002</v>
      </c>
      <c r="H424" s="281">
        <v>15365226012.800003</v>
      </c>
    </row>
    <row r="425" spans="3:8" x14ac:dyDescent="0.25">
      <c r="C425" s="267" t="s">
        <v>680</v>
      </c>
      <c r="D425" s="284">
        <v>180686724982</v>
      </c>
      <c r="E425" s="284">
        <v>184117963505.53998</v>
      </c>
      <c r="F425" s="284">
        <v>14295497710.950005</v>
      </c>
      <c r="G425" s="284">
        <v>14109515146.830002</v>
      </c>
      <c r="H425" s="284">
        <v>15365226012.800003</v>
      </c>
    </row>
    <row r="426" spans="3:8" x14ac:dyDescent="0.25">
      <c r="C426" s="398" t="s">
        <v>681</v>
      </c>
      <c r="D426" s="281">
        <v>162353318307</v>
      </c>
      <c r="E426" s="281">
        <v>164949962538.92999</v>
      </c>
      <c r="F426" s="281">
        <v>13428541279.560003</v>
      </c>
      <c r="G426" s="281">
        <v>12712480335.810001</v>
      </c>
      <c r="H426" s="281">
        <v>13610257169.950003</v>
      </c>
    </row>
    <row r="427" spans="3:8" x14ac:dyDescent="0.25">
      <c r="C427" s="270" t="s">
        <v>491</v>
      </c>
      <c r="D427" s="284">
        <v>7768703063</v>
      </c>
      <c r="E427" s="284">
        <v>8021921867.6499996</v>
      </c>
      <c r="F427" s="284">
        <v>577097306.68000007</v>
      </c>
      <c r="G427" s="284">
        <v>508382644.26000005</v>
      </c>
      <c r="H427" s="284">
        <v>536116287.19000006</v>
      </c>
    </row>
    <row r="428" spans="3:8" x14ac:dyDescent="0.25">
      <c r="C428" s="270" t="s">
        <v>653</v>
      </c>
      <c r="D428" s="284">
        <v>150000</v>
      </c>
      <c r="E428" s="284">
        <v>450000</v>
      </c>
      <c r="F428" s="284">
        <v>0</v>
      </c>
      <c r="G428" s="284">
        <v>0</v>
      </c>
      <c r="H428" s="284">
        <v>0</v>
      </c>
    </row>
    <row r="429" spans="3:8" x14ac:dyDescent="0.25">
      <c r="C429" s="270" t="s">
        <v>682</v>
      </c>
      <c r="D429" s="284">
        <v>316550000</v>
      </c>
      <c r="E429" s="284">
        <v>309250000</v>
      </c>
      <c r="F429" s="284">
        <v>0</v>
      </c>
      <c r="G429" s="284">
        <v>0</v>
      </c>
      <c r="H429" s="284">
        <v>0</v>
      </c>
    </row>
    <row r="430" spans="3:8" x14ac:dyDescent="0.25">
      <c r="C430" s="270" t="s">
        <v>504</v>
      </c>
      <c r="D430" s="284">
        <v>319798137</v>
      </c>
      <c r="E430" s="284">
        <v>350347858.08999997</v>
      </c>
      <c r="F430" s="284">
        <v>21995687.100000001</v>
      </c>
      <c r="G430" s="284">
        <v>27396740.900000002</v>
      </c>
      <c r="H430" s="284">
        <v>29482084.98</v>
      </c>
    </row>
    <row r="431" spans="3:8" x14ac:dyDescent="0.25">
      <c r="C431" s="270" t="s">
        <v>498</v>
      </c>
      <c r="D431" s="284">
        <v>14228000</v>
      </c>
      <c r="E431" s="284">
        <v>12328000</v>
      </c>
      <c r="F431" s="284">
        <v>299286.28000000003</v>
      </c>
      <c r="G431" s="284">
        <v>217611.89</v>
      </c>
      <c r="H431" s="284">
        <v>269138.58</v>
      </c>
    </row>
    <row r="432" spans="3:8" x14ac:dyDescent="0.25">
      <c r="C432" s="270" t="s">
        <v>683</v>
      </c>
      <c r="D432" s="284">
        <v>520000</v>
      </c>
      <c r="E432" s="284">
        <v>120000</v>
      </c>
      <c r="F432" s="284">
        <v>0</v>
      </c>
      <c r="G432" s="284">
        <v>0</v>
      </c>
      <c r="H432" s="284">
        <v>0</v>
      </c>
    </row>
    <row r="433" spans="3:8" x14ac:dyDescent="0.25">
      <c r="C433" s="270" t="s">
        <v>507</v>
      </c>
      <c r="D433" s="284">
        <v>2474012779</v>
      </c>
      <c r="E433" s="284">
        <v>2506711926.1899996</v>
      </c>
      <c r="F433" s="284">
        <v>680305982.77999997</v>
      </c>
      <c r="G433" s="284">
        <v>781143670.79999995</v>
      </c>
      <c r="H433" s="284">
        <v>264378414.30999997</v>
      </c>
    </row>
    <row r="434" spans="3:8" x14ac:dyDescent="0.25">
      <c r="C434" s="270" t="s">
        <v>684</v>
      </c>
      <c r="D434" s="284">
        <v>126742540</v>
      </c>
      <c r="E434" s="284">
        <v>106025643</v>
      </c>
      <c r="F434" s="284">
        <v>0</v>
      </c>
      <c r="G434" s="284">
        <v>0</v>
      </c>
      <c r="H434" s="284">
        <v>0</v>
      </c>
    </row>
    <row r="435" spans="3:8" x14ac:dyDescent="0.25">
      <c r="C435" s="270" t="s">
        <v>524</v>
      </c>
      <c r="D435" s="284">
        <v>135536158</v>
      </c>
      <c r="E435" s="284">
        <v>135536158</v>
      </c>
      <c r="F435" s="284">
        <v>2641674.0700000003</v>
      </c>
      <c r="G435" s="284">
        <v>338205.11</v>
      </c>
      <c r="H435" s="284">
        <v>1497181.15</v>
      </c>
    </row>
    <row r="436" spans="3:8" x14ac:dyDescent="0.25">
      <c r="C436" s="270" t="s">
        <v>685</v>
      </c>
      <c r="D436" s="284">
        <v>982675175</v>
      </c>
      <c r="E436" s="284">
        <v>982675175</v>
      </c>
      <c r="F436" s="284">
        <v>686818251</v>
      </c>
      <c r="G436" s="284">
        <v>0</v>
      </c>
      <c r="H436" s="284">
        <v>0</v>
      </c>
    </row>
    <row r="437" spans="3:8" x14ac:dyDescent="0.25">
      <c r="C437" s="270" t="s">
        <v>686</v>
      </c>
      <c r="D437" s="284">
        <v>26900000</v>
      </c>
      <c r="E437" s="284">
        <v>26900000</v>
      </c>
      <c r="F437" s="284">
        <v>0</v>
      </c>
      <c r="G437" s="284">
        <v>0</v>
      </c>
      <c r="H437" s="284">
        <v>33764.5</v>
      </c>
    </row>
    <row r="438" spans="3:8" x14ac:dyDescent="0.25">
      <c r="C438" s="270" t="s">
        <v>525</v>
      </c>
      <c r="D438" s="284">
        <v>30000000</v>
      </c>
      <c r="E438" s="284">
        <v>30000000</v>
      </c>
      <c r="F438" s="284">
        <v>7480</v>
      </c>
      <c r="G438" s="284">
        <v>7480</v>
      </c>
      <c r="H438" s="284">
        <v>7480</v>
      </c>
    </row>
    <row r="439" spans="3:8" x14ac:dyDescent="0.25">
      <c r="C439" s="270" t="s">
        <v>666</v>
      </c>
      <c r="D439" s="284">
        <v>22370579</v>
      </c>
      <c r="E439" s="284">
        <v>22370579</v>
      </c>
      <c r="F439" s="284">
        <v>0</v>
      </c>
      <c r="G439" s="284">
        <v>0</v>
      </c>
      <c r="H439" s="284">
        <v>101625</v>
      </c>
    </row>
    <row r="440" spans="3:8" x14ac:dyDescent="0.25">
      <c r="C440" s="270" t="s">
        <v>484</v>
      </c>
      <c r="D440" s="284">
        <v>1296751388</v>
      </c>
      <c r="E440" s="284">
        <v>1465651388</v>
      </c>
      <c r="F440" s="284">
        <v>59767291.210000001</v>
      </c>
      <c r="G440" s="284">
        <v>89921457.879999995</v>
      </c>
      <c r="H440" s="284">
        <v>101599278.70999999</v>
      </c>
    </row>
    <row r="441" spans="3:8" x14ac:dyDescent="0.25">
      <c r="C441" s="270" t="s">
        <v>493</v>
      </c>
      <c r="D441" s="284">
        <v>148838380488</v>
      </c>
      <c r="E441" s="284">
        <v>150979673944</v>
      </c>
      <c r="F441" s="284">
        <v>11399608320.440002</v>
      </c>
      <c r="G441" s="284">
        <v>11305072524.970001</v>
      </c>
      <c r="H441" s="284">
        <v>12676771915.530003</v>
      </c>
    </row>
    <row r="442" spans="3:8" x14ac:dyDescent="0.25">
      <c r="C442" s="398" t="s">
        <v>687</v>
      </c>
      <c r="D442" s="281">
        <v>852336022</v>
      </c>
      <c r="E442" s="281">
        <v>852336022</v>
      </c>
      <c r="F442" s="281">
        <v>156317258.75</v>
      </c>
      <c r="G442" s="281">
        <v>17541334.690000001</v>
      </c>
      <c r="H442" s="281">
        <v>29651602.32</v>
      </c>
    </row>
    <row r="443" spans="3:8" x14ac:dyDescent="0.25">
      <c r="C443" s="270" t="s">
        <v>685</v>
      </c>
      <c r="D443" s="284">
        <v>852336022</v>
      </c>
      <c r="E443" s="284">
        <v>852336022</v>
      </c>
      <c r="F443" s="284">
        <v>156317258.75</v>
      </c>
      <c r="G443" s="284">
        <v>17541334.690000001</v>
      </c>
      <c r="H443" s="284">
        <v>29651602.32</v>
      </c>
    </row>
    <row r="444" spans="3:8" x14ac:dyDescent="0.25">
      <c r="C444" s="398" t="s">
        <v>688</v>
      </c>
      <c r="D444" s="281">
        <v>16685115851</v>
      </c>
      <c r="E444" s="281">
        <v>17519710142.610001</v>
      </c>
      <c r="F444" s="281">
        <v>676616894.63</v>
      </c>
      <c r="G444" s="281">
        <v>1322819315.4400001</v>
      </c>
      <c r="H444" s="281">
        <v>1691187763.99</v>
      </c>
    </row>
    <row r="445" spans="3:8" x14ac:dyDescent="0.25">
      <c r="C445" s="270" t="s">
        <v>502</v>
      </c>
      <c r="D445" s="284">
        <v>9021549255</v>
      </c>
      <c r="E445" s="284">
        <v>9613756052.6599998</v>
      </c>
      <c r="F445" s="284">
        <v>167358854.87</v>
      </c>
      <c r="G445" s="284">
        <v>676517728.01000011</v>
      </c>
      <c r="H445" s="284">
        <v>424030425.16999996</v>
      </c>
    </row>
    <row r="446" spans="3:8" x14ac:dyDescent="0.25">
      <c r="C446" s="270" t="s">
        <v>538</v>
      </c>
      <c r="D446" s="284">
        <v>0</v>
      </c>
      <c r="E446" s="284">
        <v>391460</v>
      </c>
      <c r="F446" s="284">
        <v>47414.76</v>
      </c>
      <c r="G446" s="284">
        <v>0</v>
      </c>
      <c r="H446" s="284">
        <v>265500</v>
      </c>
    </row>
    <row r="447" spans="3:8" x14ac:dyDescent="0.25">
      <c r="C447" s="270" t="s">
        <v>662</v>
      </c>
      <c r="D447" s="284">
        <v>31945000</v>
      </c>
      <c r="E447" s="284">
        <v>38245000</v>
      </c>
      <c r="F447" s="284">
        <v>0</v>
      </c>
      <c r="G447" s="284">
        <v>0</v>
      </c>
      <c r="H447" s="284">
        <v>0</v>
      </c>
    </row>
    <row r="448" spans="3:8" x14ac:dyDescent="0.25">
      <c r="C448" s="270" t="s">
        <v>689</v>
      </c>
      <c r="D448" s="284">
        <v>850000</v>
      </c>
      <c r="E448" s="284">
        <v>43667540.340000004</v>
      </c>
      <c r="F448" s="284">
        <v>0</v>
      </c>
      <c r="G448" s="284">
        <v>23427260</v>
      </c>
      <c r="H448" s="284">
        <v>0</v>
      </c>
    </row>
    <row r="449" spans="3:8" x14ac:dyDescent="0.25">
      <c r="C449" s="270" t="s">
        <v>507</v>
      </c>
      <c r="D449" s="284">
        <v>7484390005</v>
      </c>
      <c r="E449" s="284">
        <v>7677268498.6100006</v>
      </c>
      <c r="F449" s="284">
        <v>509210625</v>
      </c>
      <c r="G449" s="284">
        <v>611859288.11000001</v>
      </c>
      <c r="H449" s="284">
        <v>1220610872.5</v>
      </c>
    </row>
    <row r="450" spans="3:8" x14ac:dyDescent="0.25">
      <c r="C450" s="270" t="s">
        <v>685</v>
      </c>
      <c r="D450" s="284">
        <v>146381591</v>
      </c>
      <c r="E450" s="284">
        <v>146381591</v>
      </c>
      <c r="F450" s="284">
        <v>0</v>
      </c>
      <c r="G450" s="284">
        <v>11015039.32</v>
      </c>
      <c r="H450" s="284">
        <v>46280966.32</v>
      </c>
    </row>
    <row r="451" spans="3:8" x14ac:dyDescent="0.25">
      <c r="C451" s="398" t="s">
        <v>690</v>
      </c>
      <c r="D451" s="281">
        <v>795954802</v>
      </c>
      <c r="E451" s="281">
        <v>795954802</v>
      </c>
      <c r="F451" s="281">
        <v>34022278.009999998</v>
      </c>
      <c r="G451" s="281">
        <v>56674160.890000001</v>
      </c>
      <c r="H451" s="281">
        <v>34129476.540000007</v>
      </c>
    </row>
    <row r="452" spans="3:8" x14ac:dyDescent="0.25">
      <c r="C452" s="270" t="s">
        <v>498</v>
      </c>
      <c r="D452" s="284">
        <v>727746688</v>
      </c>
      <c r="E452" s="284">
        <v>754461688</v>
      </c>
      <c r="F452" s="284">
        <v>33862278.009999998</v>
      </c>
      <c r="G452" s="284">
        <v>56514160.890000001</v>
      </c>
      <c r="H452" s="284">
        <v>31014476.540000003</v>
      </c>
    </row>
    <row r="453" spans="3:8" x14ac:dyDescent="0.25">
      <c r="C453" s="270" t="s">
        <v>651</v>
      </c>
      <c r="D453" s="284">
        <v>34104000</v>
      </c>
      <c r="E453" s="284">
        <v>32554000</v>
      </c>
      <c r="F453" s="284">
        <v>0</v>
      </c>
      <c r="G453" s="284">
        <v>0</v>
      </c>
      <c r="H453" s="284">
        <v>2955000</v>
      </c>
    </row>
    <row r="454" spans="3:8" x14ac:dyDescent="0.25">
      <c r="C454" s="270" t="s">
        <v>683</v>
      </c>
      <c r="D454" s="284">
        <v>34104114</v>
      </c>
      <c r="E454" s="284">
        <v>8939114</v>
      </c>
      <c r="F454" s="284">
        <v>160000</v>
      </c>
      <c r="G454" s="284">
        <v>160000</v>
      </c>
      <c r="H454" s="284">
        <v>160000</v>
      </c>
    </row>
    <row r="455" spans="3:8" x14ac:dyDescent="0.25">
      <c r="C455" s="280" t="s">
        <v>691</v>
      </c>
      <c r="D455" s="281">
        <v>8634933410</v>
      </c>
      <c r="E455" s="281">
        <v>8634933410</v>
      </c>
      <c r="F455" s="281">
        <v>322005430.4600001</v>
      </c>
      <c r="G455" s="281">
        <v>433149049.86000007</v>
      </c>
      <c r="H455" s="281">
        <v>423736157.95999992</v>
      </c>
    </row>
    <row r="456" spans="3:8" x14ac:dyDescent="0.25">
      <c r="C456" s="267" t="s">
        <v>692</v>
      </c>
      <c r="D456" s="284">
        <v>8634933410</v>
      </c>
      <c r="E456" s="284">
        <v>8634933410</v>
      </c>
      <c r="F456" s="284">
        <v>322005430.4600001</v>
      </c>
      <c r="G456" s="284">
        <v>433149049.86000007</v>
      </c>
      <c r="H456" s="284">
        <v>423736157.95999992</v>
      </c>
    </row>
    <row r="457" spans="3:8" x14ac:dyDescent="0.25">
      <c r="C457" s="398" t="s">
        <v>693</v>
      </c>
      <c r="D457" s="281">
        <v>8390673303</v>
      </c>
      <c r="E457" s="281">
        <v>8354325303</v>
      </c>
      <c r="F457" s="281">
        <v>309207190.79000008</v>
      </c>
      <c r="G457" s="281">
        <v>419971785.11000007</v>
      </c>
      <c r="H457" s="281">
        <v>409134225.75999993</v>
      </c>
    </row>
    <row r="458" spans="3:8" x14ac:dyDescent="0.25">
      <c r="C458" s="270" t="s">
        <v>491</v>
      </c>
      <c r="D458" s="284">
        <v>1547934493</v>
      </c>
      <c r="E458" s="284">
        <v>1501287808</v>
      </c>
      <c r="F458" s="284">
        <v>50846454.530000001</v>
      </c>
      <c r="G458" s="284">
        <v>134238288.95999998</v>
      </c>
      <c r="H458" s="284">
        <v>115587448.53</v>
      </c>
    </row>
    <row r="459" spans="3:8" x14ac:dyDescent="0.25">
      <c r="C459" s="270" t="s">
        <v>694</v>
      </c>
      <c r="D459" s="284">
        <v>520244297</v>
      </c>
      <c r="E459" s="284">
        <v>1960999411.1000001</v>
      </c>
      <c r="F459" s="284">
        <v>37099964.68</v>
      </c>
      <c r="G459" s="284">
        <v>29323011.110000003</v>
      </c>
      <c r="H459" s="284">
        <v>55094916.060000002</v>
      </c>
    </row>
    <row r="460" spans="3:8" x14ac:dyDescent="0.25">
      <c r="C460" s="270" t="s">
        <v>585</v>
      </c>
      <c r="D460" s="284">
        <v>467200000</v>
      </c>
      <c r="E460" s="284">
        <v>-201600660.94</v>
      </c>
      <c r="F460" s="284">
        <v>29064050.309999999</v>
      </c>
      <c r="G460" s="284">
        <v>39336718.979999997</v>
      </c>
      <c r="H460" s="284">
        <v>40982989.979999997</v>
      </c>
    </row>
    <row r="461" spans="3:8" x14ac:dyDescent="0.25">
      <c r="C461" s="270" t="s">
        <v>695</v>
      </c>
      <c r="D461" s="284">
        <v>0</v>
      </c>
      <c r="E461" s="284">
        <v>122425079.13999999</v>
      </c>
      <c r="F461" s="284">
        <v>55326892.519999996</v>
      </c>
      <c r="G461" s="284">
        <v>64288920.430000007</v>
      </c>
      <c r="H461" s="284">
        <v>69850906.840000004</v>
      </c>
    </row>
    <row r="462" spans="3:8" x14ac:dyDescent="0.25">
      <c r="C462" s="270" t="s">
        <v>696</v>
      </c>
      <c r="D462" s="284">
        <v>98386205</v>
      </c>
      <c r="E462" s="284">
        <v>141024772.16999999</v>
      </c>
      <c r="F462" s="284">
        <v>0</v>
      </c>
      <c r="G462" s="284">
        <v>0</v>
      </c>
      <c r="H462" s="284">
        <v>0</v>
      </c>
    </row>
    <row r="463" spans="3:8" x14ac:dyDescent="0.25">
      <c r="C463" s="270" t="s">
        <v>606</v>
      </c>
      <c r="D463" s="284">
        <v>0</v>
      </c>
      <c r="E463" s="284">
        <v>0</v>
      </c>
      <c r="F463" s="284">
        <v>0</v>
      </c>
      <c r="G463" s="284">
        <v>0</v>
      </c>
      <c r="H463" s="284">
        <v>0</v>
      </c>
    </row>
    <row r="464" spans="3:8" x14ac:dyDescent="0.25">
      <c r="C464" s="270" t="s">
        <v>697</v>
      </c>
      <c r="D464" s="284">
        <v>81369498</v>
      </c>
      <c r="E464" s="284">
        <v>167549781.40000001</v>
      </c>
      <c r="F464" s="284">
        <v>0</v>
      </c>
      <c r="G464" s="284">
        <v>0</v>
      </c>
      <c r="H464" s="284">
        <v>0</v>
      </c>
    </row>
    <row r="465" spans="3:8" x14ac:dyDescent="0.25">
      <c r="C465" s="270" t="s">
        <v>483</v>
      </c>
      <c r="D465" s="284">
        <v>303558144</v>
      </c>
      <c r="E465" s="284">
        <v>490299613.12999994</v>
      </c>
      <c r="F465" s="284">
        <v>1457333.72</v>
      </c>
      <c r="G465" s="284">
        <v>5789586.2700000005</v>
      </c>
      <c r="H465" s="284">
        <v>5964593.7700000005</v>
      </c>
    </row>
    <row r="466" spans="3:8" x14ac:dyDescent="0.25">
      <c r="C466" s="270" t="s">
        <v>698</v>
      </c>
      <c r="D466" s="284">
        <v>4398600000</v>
      </c>
      <c r="E466" s="284">
        <v>3152521540</v>
      </c>
      <c r="F466" s="284">
        <v>64987106.219999999</v>
      </c>
      <c r="G466" s="284">
        <v>64987106.219999999</v>
      </c>
      <c r="H466" s="284">
        <v>54614428.420000002</v>
      </c>
    </row>
    <row r="467" spans="3:8" x14ac:dyDescent="0.25">
      <c r="C467" s="270" t="s">
        <v>514</v>
      </c>
      <c r="D467" s="284">
        <v>291639407</v>
      </c>
      <c r="E467" s="284">
        <v>380417867</v>
      </c>
      <c r="F467" s="284">
        <v>30489776.559999999</v>
      </c>
      <c r="G467" s="284">
        <v>41767144.890000001</v>
      </c>
      <c r="H467" s="284">
        <v>36674833.969999999</v>
      </c>
    </row>
    <row r="468" spans="3:8" x14ac:dyDescent="0.25">
      <c r="C468" s="270" t="s">
        <v>518</v>
      </c>
      <c r="D468" s="284">
        <v>83200000</v>
      </c>
      <c r="E468" s="284">
        <v>66047998</v>
      </c>
      <c r="F468" s="284">
        <v>10683458.220000001</v>
      </c>
      <c r="G468" s="284">
        <v>8816707.5800000001</v>
      </c>
      <c r="H468" s="284">
        <v>4022986.04</v>
      </c>
    </row>
    <row r="469" spans="3:8" x14ac:dyDescent="0.25">
      <c r="C469" s="270" t="s">
        <v>527</v>
      </c>
      <c r="D469" s="284">
        <v>41100000</v>
      </c>
      <c r="E469" s="284">
        <v>32100000</v>
      </c>
      <c r="F469" s="284">
        <v>11341573.75</v>
      </c>
      <c r="G469" s="284">
        <v>14377234.220000001</v>
      </c>
      <c r="H469" s="284">
        <v>7089725.3600000003</v>
      </c>
    </row>
    <row r="470" spans="3:8" x14ac:dyDescent="0.25">
      <c r="C470" s="270" t="s">
        <v>520</v>
      </c>
      <c r="D470" s="284">
        <v>0</v>
      </c>
      <c r="E470" s="284">
        <v>12159168</v>
      </c>
      <c r="F470" s="284">
        <v>2390000</v>
      </c>
      <c r="G470" s="284">
        <v>0</v>
      </c>
      <c r="H470" s="284">
        <v>0</v>
      </c>
    </row>
    <row r="471" spans="3:8" x14ac:dyDescent="0.25">
      <c r="C471" s="270" t="s">
        <v>500</v>
      </c>
      <c r="D471" s="284">
        <v>260123259</v>
      </c>
      <c r="E471" s="284">
        <v>229384926</v>
      </c>
      <c r="F471" s="284">
        <v>9843913.6099999994</v>
      </c>
      <c r="G471" s="284">
        <v>11370399.780000001</v>
      </c>
      <c r="H471" s="284">
        <v>8133063.4500000002</v>
      </c>
    </row>
    <row r="472" spans="3:8" x14ac:dyDescent="0.25">
      <c r="C472" s="270" t="s">
        <v>661</v>
      </c>
      <c r="D472" s="284">
        <v>0</v>
      </c>
      <c r="E472" s="284">
        <v>2390000</v>
      </c>
      <c r="F472" s="284">
        <v>0</v>
      </c>
      <c r="G472" s="284">
        <v>0</v>
      </c>
      <c r="H472" s="284">
        <v>0</v>
      </c>
    </row>
    <row r="473" spans="3:8" x14ac:dyDescent="0.25">
      <c r="C473" s="270" t="s">
        <v>484</v>
      </c>
      <c r="D473" s="284">
        <v>297318000</v>
      </c>
      <c r="E473" s="284">
        <v>297318000</v>
      </c>
      <c r="F473" s="284">
        <v>5676666.6699999999</v>
      </c>
      <c r="G473" s="284">
        <v>5676666.6699999999</v>
      </c>
      <c r="H473" s="284">
        <v>11118333.34</v>
      </c>
    </row>
    <row r="474" spans="3:8" x14ac:dyDescent="0.25">
      <c r="C474" s="398" t="s">
        <v>699</v>
      </c>
      <c r="D474" s="281">
        <v>140327649</v>
      </c>
      <c r="E474" s="281">
        <v>140327649</v>
      </c>
      <c r="F474" s="281">
        <v>7006720.6099999994</v>
      </c>
      <c r="G474" s="281">
        <v>7006720.6099999994</v>
      </c>
      <c r="H474" s="281">
        <v>7918896.7799999993</v>
      </c>
    </row>
    <row r="475" spans="3:8" x14ac:dyDescent="0.25">
      <c r="C475" s="270" t="s">
        <v>520</v>
      </c>
      <c r="D475" s="284">
        <v>1000000</v>
      </c>
      <c r="E475" s="284">
        <v>1000000</v>
      </c>
      <c r="F475" s="284">
        <v>0</v>
      </c>
      <c r="G475" s="284">
        <v>0</v>
      </c>
      <c r="H475" s="284">
        <v>0</v>
      </c>
    </row>
    <row r="476" spans="3:8" x14ac:dyDescent="0.25">
      <c r="C476" s="270" t="s">
        <v>700</v>
      </c>
      <c r="D476" s="284">
        <v>7897366</v>
      </c>
      <c r="E476" s="284">
        <v>7897366</v>
      </c>
      <c r="F476" s="284">
        <v>0</v>
      </c>
      <c r="G476" s="284">
        <v>0</v>
      </c>
      <c r="H476" s="284">
        <v>0</v>
      </c>
    </row>
    <row r="477" spans="3:8" x14ac:dyDescent="0.25">
      <c r="C477" s="270" t="s">
        <v>500</v>
      </c>
      <c r="D477" s="284">
        <v>122430283</v>
      </c>
      <c r="E477" s="284">
        <v>122430283</v>
      </c>
      <c r="F477" s="284">
        <v>7006720.6099999994</v>
      </c>
      <c r="G477" s="284">
        <v>7006720.6099999994</v>
      </c>
      <c r="H477" s="284">
        <v>7918896.7799999993</v>
      </c>
    </row>
    <row r="478" spans="3:8" x14ac:dyDescent="0.25">
      <c r="C478" s="270" t="s">
        <v>661</v>
      </c>
      <c r="D478" s="284">
        <v>9000000</v>
      </c>
      <c r="E478" s="284">
        <v>9000000</v>
      </c>
      <c r="F478" s="284">
        <v>0</v>
      </c>
      <c r="G478" s="284">
        <v>0</v>
      </c>
      <c r="H478" s="284">
        <v>0</v>
      </c>
    </row>
    <row r="479" spans="3:8" x14ac:dyDescent="0.25">
      <c r="C479" s="398" t="s">
        <v>701</v>
      </c>
      <c r="D479" s="281">
        <v>103932458</v>
      </c>
      <c r="E479" s="281">
        <v>140280458</v>
      </c>
      <c r="F479" s="281">
        <v>5791519.0599999996</v>
      </c>
      <c r="G479" s="281">
        <v>6170544.1399999997</v>
      </c>
      <c r="H479" s="281">
        <v>6683035.4199999999</v>
      </c>
    </row>
    <row r="480" spans="3:8" x14ac:dyDescent="0.25">
      <c r="C480" s="270" t="s">
        <v>702</v>
      </c>
      <c r="D480" s="284">
        <v>0</v>
      </c>
      <c r="E480" s="284">
        <v>29089352</v>
      </c>
      <c r="F480" s="284">
        <v>0</v>
      </c>
      <c r="G480" s="284">
        <v>0</v>
      </c>
      <c r="H480" s="284">
        <v>0</v>
      </c>
    </row>
    <row r="481" spans="3:8" x14ac:dyDescent="0.25">
      <c r="C481" s="270" t="s">
        <v>646</v>
      </c>
      <c r="D481" s="284">
        <v>103932458</v>
      </c>
      <c r="E481" s="284">
        <v>93301744</v>
      </c>
      <c r="F481" s="284">
        <v>0</v>
      </c>
      <c r="G481" s="284">
        <v>0</v>
      </c>
      <c r="H481" s="284">
        <v>0</v>
      </c>
    </row>
    <row r="482" spans="3:8" x14ac:dyDescent="0.25">
      <c r="C482" s="270" t="s">
        <v>533</v>
      </c>
      <c r="D482" s="284">
        <v>0</v>
      </c>
      <c r="E482" s="284">
        <v>15216362</v>
      </c>
      <c r="F482" s="284">
        <v>5791519.0599999996</v>
      </c>
      <c r="G482" s="284">
        <v>6170544.1399999997</v>
      </c>
      <c r="H482" s="284">
        <v>6683035.4199999999</v>
      </c>
    </row>
    <row r="483" spans="3:8" x14ac:dyDescent="0.25">
      <c r="C483" s="270" t="s">
        <v>669</v>
      </c>
      <c r="D483" s="284">
        <v>0</v>
      </c>
      <c r="E483" s="284">
        <v>2673000</v>
      </c>
      <c r="F483" s="284">
        <v>0</v>
      </c>
      <c r="G483" s="284">
        <v>0</v>
      </c>
      <c r="H483" s="284">
        <v>0</v>
      </c>
    </row>
    <row r="484" spans="3:8" x14ac:dyDescent="0.25">
      <c r="C484" s="280" t="s">
        <v>703</v>
      </c>
      <c r="D484" s="281">
        <v>2899510003</v>
      </c>
      <c r="E484" s="281">
        <v>2980229278</v>
      </c>
      <c r="F484" s="281">
        <v>277282650.81</v>
      </c>
      <c r="G484" s="281">
        <v>288191165.73000002</v>
      </c>
      <c r="H484" s="281">
        <v>292409208.57999998</v>
      </c>
    </row>
    <row r="485" spans="3:8" x14ac:dyDescent="0.25">
      <c r="C485" s="267" t="s">
        <v>704</v>
      </c>
      <c r="D485" s="284">
        <v>2899510003</v>
      </c>
      <c r="E485" s="284">
        <v>2980229278</v>
      </c>
      <c r="F485" s="284">
        <v>277282650.81</v>
      </c>
      <c r="G485" s="284">
        <v>288191165.73000002</v>
      </c>
      <c r="H485" s="284">
        <v>292409208.57999998</v>
      </c>
    </row>
    <row r="486" spans="3:8" x14ac:dyDescent="0.25">
      <c r="C486" s="398" t="s">
        <v>705</v>
      </c>
      <c r="D486" s="281">
        <v>2899510003</v>
      </c>
      <c r="E486" s="281">
        <v>2980229278</v>
      </c>
      <c r="F486" s="281">
        <v>277282650.81</v>
      </c>
      <c r="G486" s="281">
        <v>288191165.73000002</v>
      </c>
      <c r="H486" s="281">
        <v>292409208.57999998</v>
      </c>
    </row>
    <row r="487" spans="3:8" x14ac:dyDescent="0.25">
      <c r="C487" s="270" t="s">
        <v>491</v>
      </c>
      <c r="D487" s="284">
        <v>861180167</v>
      </c>
      <c r="E487" s="284">
        <v>898487900.45000005</v>
      </c>
      <c r="F487" s="284">
        <v>50453353.629999995</v>
      </c>
      <c r="G487" s="284">
        <v>58969014.829999998</v>
      </c>
      <c r="H487" s="284">
        <v>61929574.490000002</v>
      </c>
    </row>
    <row r="488" spans="3:8" x14ac:dyDescent="0.25">
      <c r="C488" s="270" t="s">
        <v>514</v>
      </c>
      <c r="D488" s="284">
        <v>423697108</v>
      </c>
      <c r="E488" s="284">
        <v>379321357.55000001</v>
      </c>
      <c r="F488" s="284">
        <v>28703145.789999999</v>
      </c>
      <c r="G488" s="284">
        <v>31837242.469999999</v>
      </c>
      <c r="H488" s="284">
        <v>32553943.489999995</v>
      </c>
    </row>
    <row r="489" spans="3:8" x14ac:dyDescent="0.25">
      <c r="C489" s="270" t="s">
        <v>518</v>
      </c>
      <c r="D489" s="284">
        <v>17119807</v>
      </c>
      <c r="E489" s="284">
        <v>15439741</v>
      </c>
      <c r="F489" s="284">
        <v>567405.53</v>
      </c>
      <c r="G489" s="284">
        <v>967656.11</v>
      </c>
      <c r="H489" s="284">
        <v>914168.11</v>
      </c>
    </row>
    <row r="490" spans="3:8" x14ac:dyDescent="0.25">
      <c r="C490" s="270" t="s">
        <v>649</v>
      </c>
      <c r="D490" s="284">
        <v>226795942</v>
      </c>
      <c r="E490" s="284">
        <v>236028281.38999999</v>
      </c>
      <c r="F490" s="284">
        <v>1062098.42</v>
      </c>
      <c r="G490" s="284">
        <v>81656</v>
      </c>
      <c r="H490" s="284">
        <v>7437633.3799999999</v>
      </c>
    </row>
    <row r="491" spans="3:8" x14ac:dyDescent="0.25">
      <c r="C491" s="270" t="s">
        <v>706</v>
      </c>
      <c r="D491" s="284">
        <v>330357220</v>
      </c>
      <c r="E491" s="284">
        <v>380063957.56999999</v>
      </c>
      <c r="F491" s="284">
        <v>86380898.260000005</v>
      </c>
      <c r="G491" s="284">
        <v>87986013.140000001</v>
      </c>
      <c r="H491" s="284">
        <v>87693963.140000001</v>
      </c>
    </row>
    <row r="492" spans="3:8" x14ac:dyDescent="0.25">
      <c r="C492" s="270" t="s">
        <v>534</v>
      </c>
      <c r="D492" s="284">
        <v>0</v>
      </c>
      <c r="E492" s="284">
        <v>36665675.579999998</v>
      </c>
      <c r="F492" s="284">
        <v>26760132.190000001</v>
      </c>
      <c r="G492" s="284">
        <v>24360328.189999998</v>
      </c>
      <c r="H492" s="284">
        <v>18555406.789999999</v>
      </c>
    </row>
    <row r="493" spans="3:8" x14ac:dyDescent="0.25">
      <c r="C493" s="270" t="s">
        <v>484</v>
      </c>
      <c r="D493" s="284">
        <v>46142987</v>
      </c>
      <c r="E493" s="284">
        <v>44891070</v>
      </c>
      <c r="F493" s="284">
        <v>1013735.81</v>
      </c>
      <c r="G493" s="284">
        <v>1647373.81</v>
      </c>
      <c r="H493" s="284">
        <v>982638</v>
      </c>
    </row>
    <row r="494" spans="3:8" x14ac:dyDescent="0.25">
      <c r="C494" s="270" t="s">
        <v>493</v>
      </c>
      <c r="D494" s="284">
        <v>994216772</v>
      </c>
      <c r="E494" s="284">
        <v>989331294.46000004</v>
      </c>
      <c r="F494" s="284">
        <v>82341881.180000007</v>
      </c>
      <c r="G494" s="284">
        <v>82341881.180000007</v>
      </c>
      <c r="H494" s="284">
        <v>82341881.180000007</v>
      </c>
    </row>
    <row r="495" spans="3:8" x14ac:dyDescent="0.25">
      <c r="C495" s="280" t="s">
        <v>707</v>
      </c>
      <c r="D495" s="281">
        <v>18697509949</v>
      </c>
      <c r="E495" s="281">
        <v>23381903505.699997</v>
      </c>
      <c r="F495" s="281">
        <v>1933608313.3699999</v>
      </c>
      <c r="G495" s="281">
        <v>1903745700.3400004</v>
      </c>
      <c r="H495" s="281">
        <v>1863962937.9100003</v>
      </c>
    </row>
    <row r="496" spans="3:8" x14ac:dyDescent="0.25">
      <c r="C496" s="267" t="s">
        <v>708</v>
      </c>
      <c r="D496" s="284">
        <v>18697509949</v>
      </c>
      <c r="E496" s="284">
        <v>23381903505.699997</v>
      </c>
      <c r="F496" s="284">
        <v>1933608313.3699999</v>
      </c>
      <c r="G496" s="284">
        <v>1903745700.3400004</v>
      </c>
      <c r="H496" s="284">
        <v>1863962937.9100003</v>
      </c>
    </row>
    <row r="497" spans="3:8" x14ac:dyDescent="0.25">
      <c r="C497" s="398" t="s">
        <v>709</v>
      </c>
      <c r="D497" s="281">
        <v>17217678483</v>
      </c>
      <c r="E497" s="281">
        <v>21750097901</v>
      </c>
      <c r="F497" s="281">
        <v>1835913338.0899999</v>
      </c>
      <c r="G497" s="281">
        <v>1754055287.1200001</v>
      </c>
      <c r="H497" s="281">
        <v>1732594318.1399999</v>
      </c>
    </row>
    <row r="498" spans="3:8" x14ac:dyDescent="0.25">
      <c r="C498" s="270" t="s">
        <v>491</v>
      </c>
      <c r="D498" s="284">
        <v>5939305072</v>
      </c>
      <c r="E498" s="284">
        <v>5887631321</v>
      </c>
      <c r="F498" s="284">
        <v>380585849.02000004</v>
      </c>
      <c r="G498" s="284">
        <v>395522922.09000003</v>
      </c>
      <c r="H498" s="284">
        <v>407196555.30000001</v>
      </c>
    </row>
    <row r="499" spans="3:8" x14ac:dyDescent="0.25">
      <c r="C499" s="270" t="s">
        <v>694</v>
      </c>
      <c r="D499" s="284">
        <v>0</v>
      </c>
      <c r="E499" s="284">
        <v>-303009669</v>
      </c>
      <c r="F499" s="284">
        <v>7080980.0599999996</v>
      </c>
      <c r="G499" s="284">
        <v>7080980.0599999996</v>
      </c>
      <c r="H499" s="284">
        <v>0</v>
      </c>
    </row>
    <row r="500" spans="3:8" x14ac:dyDescent="0.25">
      <c r="C500" s="270" t="s">
        <v>530</v>
      </c>
      <c r="D500" s="284">
        <v>20643000</v>
      </c>
      <c r="E500" s="284">
        <v>20643000</v>
      </c>
      <c r="F500" s="284">
        <v>200360</v>
      </c>
      <c r="G500" s="284">
        <v>0</v>
      </c>
      <c r="H500" s="284">
        <v>0</v>
      </c>
    </row>
    <row r="501" spans="3:8" x14ac:dyDescent="0.25">
      <c r="C501" s="270" t="s">
        <v>585</v>
      </c>
      <c r="D501" s="284">
        <v>4400000</v>
      </c>
      <c r="E501" s="284">
        <v>5400000</v>
      </c>
      <c r="F501" s="284">
        <v>133039114.14</v>
      </c>
      <c r="G501" s="284">
        <v>66076820.530000001</v>
      </c>
      <c r="H501" s="284">
        <v>41853927.479999997</v>
      </c>
    </row>
    <row r="502" spans="3:8" x14ac:dyDescent="0.25">
      <c r="C502" s="270" t="s">
        <v>604</v>
      </c>
      <c r="D502" s="284">
        <v>15000000</v>
      </c>
      <c r="E502" s="284">
        <v>15000000</v>
      </c>
      <c r="F502" s="284">
        <v>0</v>
      </c>
      <c r="G502" s="284">
        <v>0</v>
      </c>
      <c r="H502" s="284">
        <v>0</v>
      </c>
    </row>
    <row r="503" spans="3:8" x14ac:dyDescent="0.25">
      <c r="C503" s="270" t="s">
        <v>606</v>
      </c>
      <c r="D503" s="284">
        <v>1077460569</v>
      </c>
      <c r="E503" s="284">
        <v>1691707707</v>
      </c>
      <c r="F503" s="284">
        <v>55040390.969999999</v>
      </c>
      <c r="G503" s="284">
        <v>52557553.770000003</v>
      </c>
      <c r="H503" s="284">
        <v>60162349.159999996</v>
      </c>
    </row>
    <row r="504" spans="3:8" x14ac:dyDescent="0.25">
      <c r="C504" s="270" t="s">
        <v>483</v>
      </c>
      <c r="D504" s="284">
        <v>2544143889</v>
      </c>
      <c r="E504" s="284">
        <v>3123339739</v>
      </c>
      <c r="F504" s="284">
        <v>84461193.230000004</v>
      </c>
      <c r="G504" s="284">
        <v>59512444.280000001</v>
      </c>
      <c r="H504" s="284">
        <v>50963758.539999999</v>
      </c>
    </row>
    <row r="505" spans="3:8" x14ac:dyDescent="0.25">
      <c r="C505" s="270" t="s">
        <v>658</v>
      </c>
      <c r="D505" s="284">
        <v>0</v>
      </c>
      <c r="E505" s="284">
        <v>-12000000</v>
      </c>
      <c r="F505" s="284">
        <v>36299100</v>
      </c>
      <c r="G505" s="284">
        <v>40095890</v>
      </c>
      <c r="H505" s="284">
        <v>30663527.5</v>
      </c>
    </row>
    <row r="506" spans="3:8" x14ac:dyDescent="0.25">
      <c r="C506" s="270" t="s">
        <v>514</v>
      </c>
      <c r="D506" s="284">
        <v>77955835</v>
      </c>
      <c r="E506" s="284">
        <v>71595835</v>
      </c>
      <c r="F506" s="284">
        <v>7478110.54</v>
      </c>
      <c r="G506" s="284">
        <v>4107437.7199999997</v>
      </c>
      <c r="H506" s="284">
        <v>6641292.5600000005</v>
      </c>
    </row>
    <row r="507" spans="3:8" x14ac:dyDescent="0.25">
      <c r="C507" s="270" t="s">
        <v>536</v>
      </c>
      <c r="D507" s="284">
        <v>0</v>
      </c>
      <c r="E507" s="284">
        <v>0</v>
      </c>
      <c r="F507" s="284">
        <v>0</v>
      </c>
      <c r="G507" s="284">
        <v>0</v>
      </c>
      <c r="H507" s="284">
        <v>0</v>
      </c>
    </row>
    <row r="508" spans="3:8" x14ac:dyDescent="0.25">
      <c r="C508" s="270" t="s">
        <v>581</v>
      </c>
      <c r="D508" s="284">
        <v>1455124</v>
      </c>
      <c r="E508" s="284">
        <v>1455124</v>
      </c>
      <c r="F508" s="284">
        <v>0</v>
      </c>
      <c r="G508" s="284">
        <v>0</v>
      </c>
      <c r="H508" s="284">
        <v>0</v>
      </c>
    </row>
    <row r="509" spans="3:8" x14ac:dyDescent="0.25">
      <c r="C509" s="270" t="s">
        <v>710</v>
      </c>
      <c r="D509" s="284">
        <v>900000</v>
      </c>
      <c r="E509" s="284">
        <v>4710000</v>
      </c>
      <c r="F509" s="284">
        <v>0</v>
      </c>
      <c r="G509" s="284">
        <v>0</v>
      </c>
      <c r="H509" s="284">
        <v>0</v>
      </c>
    </row>
    <row r="510" spans="3:8" x14ac:dyDescent="0.25">
      <c r="C510" s="270" t="s">
        <v>527</v>
      </c>
      <c r="D510" s="284">
        <v>53880000</v>
      </c>
      <c r="E510" s="284">
        <v>41730000</v>
      </c>
      <c r="F510" s="284">
        <v>4071957.76</v>
      </c>
      <c r="G510" s="284">
        <v>1444956.3</v>
      </c>
      <c r="H510" s="284">
        <v>2610504.46</v>
      </c>
    </row>
    <row r="511" spans="3:8" x14ac:dyDescent="0.25">
      <c r="C511" s="270" t="s">
        <v>545</v>
      </c>
      <c r="D511" s="284">
        <v>250000</v>
      </c>
      <c r="E511" s="284">
        <v>250000</v>
      </c>
      <c r="F511" s="284">
        <v>0</v>
      </c>
      <c r="G511" s="284">
        <v>0</v>
      </c>
      <c r="H511" s="284">
        <v>0</v>
      </c>
    </row>
    <row r="512" spans="3:8" x14ac:dyDescent="0.25">
      <c r="C512" s="270" t="s">
        <v>711</v>
      </c>
      <c r="D512" s="284">
        <v>758320000</v>
      </c>
      <c r="E512" s="284">
        <v>32125000</v>
      </c>
      <c r="F512" s="284">
        <v>0</v>
      </c>
      <c r="G512" s="284">
        <v>0</v>
      </c>
      <c r="H512" s="284">
        <v>0</v>
      </c>
    </row>
    <row r="513" spans="3:8" x14ac:dyDescent="0.25">
      <c r="C513" s="270" t="s">
        <v>484</v>
      </c>
      <c r="D513" s="284">
        <v>263731000</v>
      </c>
      <c r="E513" s="284">
        <v>3431788780</v>
      </c>
      <c r="F513" s="284">
        <v>768922855.03000009</v>
      </c>
      <c r="G513" s="284">
        <v>768922855.03000009</v>
      </c>
      <c r="H513" s="284">
        <v>530169878.47000003</v>
      </c>
    </row>
    <row r="514" spans="3:8" x14ac:dyDescent="0.25">
      <c r="C514" s="270" t="s">
        <v>493</v>
      </c>
      <c r="D514" s="284">
        <v>6460233994</v>
      </c>
      <c r="E514" s="284">
        <v>7737731064</v>
      </c>
      <c r="F514" s="284">
        <v>358733427.33999997</v>
      </c>
      <c r="G514" s="284">
        <v>358733427.33999997</v>
      </c>
      <c r="H514" s="284">
        <v>602332524.66999984</v>
      </c>
    </row>
    <row r="515" spans="3:8" x14ac:dyDescent="0.25">
      <c r="C515" s="398" t="s">
        <v>712</v>
      </c>
      <c r="D515" s="281">
        <v>854921461</v>
      </c>
      <c r="E515" s="281">
        <v>1040099698.1</v>
      </c>
      <c r="F515" s="281">
        <v>21335301.259999998</v>
      </c>
      <c r="G515" s="281">
        <v>65627173.350000009</v>
      </c>
      <c r="H515" s="281">
        <v>62184180.470000014</v>
      </c>
    </row>
    <row r="516" spans="3:8" x14ac:dyDescent="0.25">
      <c r="C516" s="270" t="s">
        <v>518</v>
      </c>
      <c r="D516" s="284">
        <v>777793662</v>
      </c>
      <c r="E516" s="284">
        <v>876023634.10000002</v>
      </c>
      <c r="F516" s="284">
        <v>11623750.6</v>
      </c>
      <c r="G516" s="284">
        <v>58178739.020000011</v>
      </c>
      <c r="H516" s="284">
        <v>58259216.860000014</v>
      </c>
    </row>
    <row r="517" spans="3:8" x14ac:dyDescent="0.25">
      <c r="C517" s="270" t="s">
        <v>713</v>
      </c>
      <c r="D517" s="284">
        <v>5843767</v>
      </c>
      <c r="E517" s="284">
        <v>92912032</v>
      </c>
      <c r="F517" s="284">
        <v>2373000</v>
      </c>
      <c r="G517" s="284">
        <v>228960.9</v>
      </c>
      <c r="H517" s="284">
        <v>278638.40000000002</v>
      </c>
    </row>
    <row r="518" spans="3:8" x14ac:dyDescent="0.25">
      <c r="C518" s="270" t="s">
        <v>714</v>
      </c>
      <c r="D518" s="284">
        <v>48859279</v>
      </c>
      <c r="E518" s="284">
        <v>48859279</v>
      </c>
      <c r="F518" s="284">
        <v>5595558.6600000001</v>
      </c>
      <c r="G518" s="284">
        <v>5764807.5</v>
      </c>
      <c r="H518" s="284">
        <v>2278112.5</v>
      </c>
    </row>
    <row r="519" spans="3:8" x14ac:dyDescent="0.25">
      <c r="C519" s="270" t="s">
        <v>543</v>
      </c>
      <c r="D519" s="284">
        <v>6985186</v>
      </c>
      <c r="E519" s="284">
        <v>6985186</v>
      </c>
      <c r="F519" s="284">
        <v>1742992</v>
      </c>
      <c r="G519" s="284">
        <v>554034.76</v>
      </c>
      <c r="H519" s="284">
        <v>513749.76000000001</v>
      </c>
    </row>
    <row r="520" spans="3:8" x14ac:dyDescent="0.25">
      <c r="C520" s="270" t="s">
        <v>715</v>
      </c>
      <c r="D520" s="284">
        <v>15439567</v>
      </c>
      <c r="E520" s="284">
        <v>15319567</v>
      </c>
      <c r="F520" s="284">
        <v>0</v>
      </c>
      <c r="G520" s="284">
        <v>900631.16999999993</v>
      </c>
      <c r="H520" s="284">
        <v>854462.95</v>
      </c>
    </row>
    <row r="521" spans="3:8" x14ac:dyDescent="0.25">
      <c r="C521" s="398" t="s">
        <v>716</v>
      </c>
      <c r="D521" s="281">
        <v>28022531</v>
      </c>
      <c r="E521" s="281">
        <v>26733432</v>
      </c>
      <c r="F521" s="281">
        <v>2129483.42</v>
      </c>
      <c r="G521" s="281">
        <v>1509935.9300000002</v>
      </c>
      <c r="H521" s="281">
        <v>1511179.19</v>
      </c>
    </row>
    <row r="522" spans="3:8" x14ac:dyDescent="0.25">
      <c r="C522" s="270" t="s">
        <v>491</v>
      </c>
      <c r="D522" s="284">
        <v>28022531</v>
      </c>
      <c r="E522" s="284">
        <v>26733432</v>
      </c>
      <c r="F522" s="284">
        <v>2129483.42</v>
      </c>
      <c r="G522" s="284">
        <v>1509935.9300000002</v>
      </c>
      <c r="H522" s="284">
        <v>1511179.19</v>
      </c>
    </row>
    <row r="523" spans="3:8" x14ac:dyDescent="0.25">
      <c r="C523" s="398" t="s">
        <v>717</v>
      </c>
      <c r="D523" s="281">
        <v>288421797</v>
      </c>
      <c r="E523" s="281">
        <v>236093797</v>
      </c>
      <c r="F523" s="281">
        <v>3130300.57</v>
      </c>
      <c r="G523" s="281">
        <v>11239383.67</v>
      </c>
      <c r="H523" s="281">
        <v>10822488.42</v>
      </c>
    </row>
    <row r="524" spans="3:8" x14ac:dyDescent="0.25">
      <c r="C524" s="270" t="s">
        <v>520</v>
      </c>
      <c r="D524" s="284">
        <v>562000</v>
      </c>
      <c r="E524" s="284">
        <v>500792</v>
      </c>
      <c r="F524" s="284">
        <v>181683.75</v>
      </c>
      <c r="G524" s="284">
        <v>7161.75</v>
      </c>
      <c r="H524" s="284">
        <v>7161.75</v>
      </c>
    </row>
    <row r="525" spans="3:8" x14ac:dyDescent="0.25">
      <c r="C525" s="270" t="s">
        <v>718</v>
      </c>
      <c r="D525" s="284">
        <v>100000000</v>
      </c>
      <c r="E525" s="284">
        <v>49000000</v>
      </c>
      <c r="F525" s="284">
        <v>0</v>
      </c>
      <c r="G525" s="284">
        <v>0</v>
      </c>
      <c r="H525" s="284">
        <v>0</v>
      </c>
    </row>
    <row r="526" spans="3:8" x14ac:dyDescent="0.25">
      <c r="C526" s="270" t="s">
        <v>635</v>
      </c>
      <c r="D526" s="284">
        <v>0</v>
      </c>
      <c r="E526" s="284">
        <v>0</v>
      </c>
      <c r="F526" s="284">
        <v>0</v>
      </c>
      <c r="G526" s="284">
        <v>0</v>
      </c>
      <c r="H526" s="284">
        <v>0</v>
      </c>
    </row>
    <row r="527" spans="3:8" x14ac:dyDescent="0.25">
      <c r="C527" s="270" t="s">
        <v>500</v>
      </c>
      <c r="D527" s="284">
        <v>186528597</v>
      </c>
      <c r="E527" s="284">
        <v>185111410</v>
      </c>
      <c r="F527" s="284">
        <v>2948616.82</v>
      </c>
      <c r="G527" s="284">
        <v>11232221.92</v>
      </c>
      <c r="H527" s="284">
        <v>10815326.67</v>
      </c>
    </row>
    <row r="528" spans="3:8" x14ac:dyDescent="0.25">
      <c r="C528" s="270" t="s">
        <v>661</v>
      </c>
      <c r="D528" s="284">
        <v>1331200</v>
      </c>
      <c r="E528" s="284">
        <v>1481595</v>
      </c>
      <c r="F528" s="284">
        <v>0</v>
      </c>
      <c r="G528" s="284">
        <v>0</v>
      </c>
      <c r="H528" s="284">
        <v>0</v>
      </c>
    </row>
    <row r="529" spans="3:8" x14ac:dyDescent="0.25">
      <c r="C529" s="398" t="s">
        <v>719</v>
      </c>
      <c r="D529" s="281">
        <v>49100294</v>
      </c>
      <c r="E529" s="281">
        <v>49100294</v>
      </c>
      <c r="F529" s="281">
        <v>3704618.21</v>
      </c>
      <c r="G529" s="281">
        <v>3704618.21</v>
      </c>
      <c r="H529" s="281">
        <v>3704618.21</v>
      </c>
    </row>
    <row r="530" spans="3:8" x14ac:dyDescent="0.25">
      <c r="C530" s="270" t="s">
        <v>491</v>
      </c>
      <c r="D530" s="284">
        <v>49100294</v>
      </c>
      <c r="E530" s="284">
        <v>49100294</v>
      </c>
      <c r="F530" s="284">
        <v>3704618.21</v>
      </c>
      <c r="G530" s="284">
        <v>3704618.21</v>
      </c>
      <c r="H530" s="284">
        <v>3704618.21</v>
      </c>
    </row>
    <row r="531" spans="3:8" x14ac:dyDescent="0.25">
      <c r="C531" s="398" t="s">
        <v>720</v>
      </c>
      <c r="D531" s="281">
        <v>259365383</v>
      </c>
      <c r="E531" s="281">
        <v>279778383.60000002</v>
      </c>
      <c r="F531" s="281">
        <v>67395271.820000008</v>
      </c>
      <c r="G531" s="281">
        <v>67609302.060000002</v>
      </c>
      <c r="H531" s="281">
        <v>53146153.479999997</v>
      </c>
    </row>
    <row r="532" spans="3:8" x14ac:dyDescent="0.25">
      <c r="C532" s="270" t="s">
        <v>491</v>
      </c>
      <c r="D532" s="284">
        <v>259365383</v>
      </c>
      <c r="E532" s="284">
        <v>279778383.60000002</v>
      </c>
      <c r="F532" s="284">
        <v>67395271.820000008</v>
      </c>
      <c r="G532" s="284">
        <v>67609302.060000002</v>
      </c>
      <c r="H532" s="284">
        <v>53146153.479999997</v>
      </c>
    </row>
    <row r="533" spans="3:8" x14ac:dyDescent="0.25">
      <c r="C533" s="280" t="s">
        <v>721</v>
      </c>
      <c r="D533" s="281">
        <v>73881683104</v>
      </c>
      <c r="E533" s="281">
        <v>85909112996</v>
      </c>
      <c r="F533" s="281">
        <v>6176307500.5</v>
      </c>
      <c r="G533" s="281">
        <v>6699586132.9000006</v>
      </c>
      <c r="H533" s="281">
        <v>6836732851.6599998</v>
      </c>
    </row>
    <row r="534" spans="3:8" x14ac:dyDescent="0.25">
      <c r="C534" s="267" t="s">
        <v>722</v>
      </c>
      <c r="D534" s="284">
        <v>73881683104</v>
      </c>
      <c r="E534" s="284">
        <v>85909112996</v>
      </c>
      <c r="F534" s="284">
        <v>6176307500.5</v>
      </c>
      <c r="G534" s="284">
        <v>6699586132.9000006</v>
      </c>
      <c r="H534" s="284">
        <v>6836732851.6599998</v>
      </c>
    </row>
    <row r="535" spans="3:8" x14ac:dyDescent="0.25">
      <c r="C535" s="398" t="s">
        <v>723</v>
      </c>
      <c r="D535" s="281">
        <v>59668405415</v>
      </c>
      <c r="E535" s="281">
        <v>71200336717</v>
      </c>
      <c r="F535" s="281">
        <v>5771139746.6800003</v>
      </c>
      <c r="G535" s="281">
        <v>6008830859.0500011</v>
      </c>
      <c r="H535" s="281">
        <v>6027656516.3000002</v>
      </c>
    </row>
    <row r="536" spans="3:8" x14ac:dyDescent="0.25">
      <c r="C536" s="270" t="s">
        <v>491</v>
      </c>
      <c r="D536" s="284">
        <v>3249262044</v>
      </c>
      <c r="E536" s="284">
        <v>2670599880.9499998</v>
      </c>
      <c r="F536" s="284">
        <v>48656448.689999998</v>
      </c>
      <c r="G536" s="284">
        <v>126847865.93000001</v>
      </c>
      <c r="H536" s="284">
        <v>195407626.81999999</v>
      </c>
    </row>
    <row r="537" spans="3:8" x14ac:dyDescent="0.25">
      <c r="C537" s="270" t="s">
        <v>694</v>
      </c>
      <c r="D537" s="284">
        <v>1000000</v>
      </c>
      <c r="E537" s="284">
        <v>537844971</v>
      </c>
      <c r="F537" s="284">
        <v>325260890.75999999</v>
      </c>
      <c r="G537" s="284">
        <v>325260890.75999999</v>
      </c>
      <c r="H537" s="284">
        <v>295356790.75999999</v>
      </c>
    </row>
    <row r="538" spans="3:8" x14ac:dyDescent="0.25">
      <c r="C538" s="270" t="s">
        <v>530</v>
      </c>
      <c r="D538" s="284">
        <v>0</v>
      </c>
      <c r="E538" s="284">
        <v>-3000000</v>
      </c>
      <c r="F538" s="284">
        <v>0</v>
      </c>
      <c r="G538" s="284">
        <v>0</v>
      </c>
      <c r="H538" s="284">
        <v>0</v>
      </c>
    </row>
    <row r="539" spans="3:8" x14ac:dyDescent="0.25">
      <c r="C539" s="270" t="s">
        <v>585</v>
      </c>
      <c r="D539" s="284">
        <v>14845487</v>
      </c>
      <c r="E539" s="284">
        <v>545487</v>
      </c>
      <c r="F539" s="284">
        <v>0</v>
      </c>
      <c r="G539" s="284">
        <v>0</v>
      </c>
      <c r="H539" s="284">
        <v>0</v>
      </c>
    </row>
    <row r="540" spans="3:8" x14ac:dyDescent="0.25">
      <c r="C540" s="270" t="s">
        <v>695</v>
      </c>
      <c r="D540" s="284">
        <v>1380366810</v>
      </c>
      <c r="E540" s="284">
        <v>2754283176</v>
      </c>
      <c r="F540" s="284">
        <v>1189090250.3400002</v>
      </c>
      <c r="G540" s="284">
        <v>1157526558.51</v>
      </c>
      <c r="H540" s="284">
        <v>282251387.62</v>
      </c>
    </row>
    <row r="541" spans="3:8" x14ac:dyDescent="0.25">
      <c r="C541" s="270" t="s">
        <v>696</v>
      </c>
      <c r="D541" s="284">
        <v>2642911513</v>
      </c>
      <c r="E541" s="284">
        <v>2985325465</v>
      </c>
      <c r="F541" s="284">
        <v>0</v>
      </c>
      <c r="G541" s="284">
        <v>0</v>
      </c>
      <c r="H541" s="284">
        <v>0</v>
      </c>
    </row>
    <row r="542" spans="3:8" x14ac:dyDescent="0.25">
      <c r="C542" s="270" t="s">
        <v>697</v>
      </c>
      <c r="D542" s="284">
        <v>2700857349</v>
      </c>
      <c r="E542" s="284">
        <v>2644565213</v>
      </c>
      <c r="F542" s="284">
        <v>0</v>
      </c>
      <c r="G542" s="284">
        <v>0</v>
      </c>
      <c r="H542" s="284">
        <v>0</v>
      </c>
    </row>
    <row r="543" spans="3:8" x14ac:dyDescent="0.25">
      <c r="C543" s="270" t="s">
        <v>483</v>
      </c>
      <c r="D543" s="284">
        <v>2496220993</v>
      </c>
      <c r="E543" s="284">
        <v>3312957214.48</v>
      </c>
      <c r="F543" s="284">
        <v>99836997.910000011</v>
      </c>
      <c r="G543" s="284">
        <v>142152433.68000001</v>
      </c>
      <c r="H543" s="284">
        <v>338317148.23000002</v>
      </c>
    </row>
    <row r="544" spans="3:8" x14ac:dyDescent="0.25">
      <c r="C544" s="270" t="s">
        <v>724</v>
      </c>
      <c r="D544" s="284">
        <v>1627292835</v>
      </c>
      <c r="E544" s="284">
        <v>1650578549</v>
      </c>
      <c r="F544" s="284">
        <v>32919197.050000001</v>
      </c>
      <c r="G544" s="284">
        <v>32919197.050000001</v>
      </c>
      <c r="H544" s="284">
        <v>26509752.050000001</v>
      </c>
    </row>
    <row r="545" spans="3:8" x14ac:dyDescent="0.25">
      <c r="C545" s="270" t="s">
        <v>725</v>
      </c>
      <c r="D545" s="284">
        <v>10145813995</v>
      </c>
      <c r="E545" s="284">
        <v>15626436263</v>
      </c>
      <c r="F545" s="284">
        <v>1634935479.0599999</v>
      </c>
      <c r="G545" s="284">
        <v>1745224269.25</v>
      </c>
      <c r="H545" s="284">
        <v>2386610251.4199996</v>
      </c>
    </row>
    <row r="546" spans="3:8" x14ac:dyDescent="0.25">
      <c r="C546" s="270" t="s">
        <v>514</v>
      </c>
      <c r="D546" s="284">
        <v>1069500028</v>
      </c>
      <c r="E546" s="284">
        <v>1069500028</v>
      </c>
      <c r="F546" s="284">
        <v>0</v>
      </c>
      <c r="G546" s="284">
        <v>91901017.719999999</v>
      </c>
      <c r="H546" s="284">
        <v>48928591.490000002</v>
      </c>
    </row>
    <row r="547" spans="3:8" x14ac:dyDescent="0.25">
      <c r="C547" s="270" t="s">
        <v>536</v>
      </c>
      <c r="D547" s="284">
        <v>40509660</v>
      </c>
      <c r="E547" s="284">
        <v>40509660</v>
      </c>
      <c r="F547" s="284">
        <v>10369934.530000001</v>
      </c>
      <c r="G547" s="284">
        <v>10369934.530000001</v>
      </c>
      <c r="H547" s="284">
        <v>7403344.5300000003</v>
      </c>
    </row>
    <row r="548" spans="3:8" x14ac:dyDescent="0.25">
      <c r="C548" s="270" t="s">
        <v>726</v>
      </c>
      <c r="D548" s="284">
        <v>7594723860</v>
      </c>
      <c r="E548" s="284">
        <v>7242890725.8000002</v>
      </c>
      <c r="F548" s="284">
        <v>341442587</v>
      </c>
      <c r="G548" s="284">
        <v>270255510.25</v>
      </c>
      <c r="H548" s="284">
        <v>322680785.62999994</v>
      </c>
    </row>
    <row r="549" spans="3:8" x14ac:dyDescent="0.25">
      <c r="C549" s="270" t="s">
        <v>727</v>
      </c>
      <c r="D549" s="284">
        <v>1122676368</v>
      </c>
      <c r="E549" s="284">
        <v>924189385</v>
      </c>
      <c r="F549" s="284">
        <v>181931904.81</v>
      </c>
      <c r="G549" s="284">
        <v>181931904.81</v>
      </c>
      <c r="H549" s="284">
        <v>167419321.97999999</v>
      </c>
    </row>
    <row r="550" spans="3:8" x14ac:dyDescent="0.25">
      <c r="C550" s="270" t="s">
        <v>728</v>
      </c>
      <c r="D550" s="284">
        <v>4744723412</v>
      </c>
      <c r="E550" s="284">
        <v>4025881316.1999998</v>
      </c>
      <c r="F550" s="284">
        <v>139898830.38999999</v>
      </c>
      <c r="G550" s="284">
        <v>139898830.38999999</v>
      </c>
      <c r="H550" s="284">
        <v>245559232.59</v>
      </c>
    </row>
    <row r="551" spans="3:8" x14ac:dyDescent="0.25">
      <c r="C551" s="270" t="s">
        <v>729</v>
      </c>
      <c r="D551" s="284">
        <v>5301349835</v>
      </c>
      <c r="E551" s="284">
        <v>3194220693</v>
      </c>
      <c r="F551" s="284">
        <v>654471845.28999996</v>
      </c>
      <c r="G551" s="284">
        <v>654714845.28999996</v>
      </c>
      <c r="H551" s="284">
        <v>172903057.05000001</v>
      </c>
    </row>
    <row r="552" spans="3:8" x14ac:dyDescent="0.25">
      <c r="C552" s="270" t="s">
        <v>730</v>
      </c>
      <c r="D552" s="284">
        <v>2300288248</v>
      </c>
      <c r="E552" s="284">
        <v>1719505606</v>
      </c>
      <c r="F552" s="284">
        <v>0</v>
      </c>
      <c r="G552" s="284">
        <v>0</v>
      </c>
      <c r="H552" s="284">
        <v>0</v>
      </c>
    </row>
    <row r="553" spans="3:8" x14ac:dyDescent="0.25">
      <c r="C553" s="270" t="s">
        <v>731</v>
      </c>
      <c r="D553" s="284">
        <v>355338842</v>
      </c>
      <c r="E553" s="284">
        <v>258057541</v>
      </c>
      <c r="F553" s="284">
        <v>24051201.920000002</v>
      </c>
      <c r="G553" s="284">
        <v>24051201.920000002</v>
      </c>
      <c r="H553" s="284">
        <v>33802427.539999999</v>
      </c>
    </row>
    <row r="554" spans="3:8" x14ac:dyDescent="0.25">
      <c r="C554" s="270" t="s">
        <v>677</v>
      </c>
      <c r="D554" s="284">
        <v>2167614506</v>
      </c>
      <c r="E554" s="284">
        <v>904948051.58000004</v>
      </c>
      <c r="F554" s="284">
        <v>141776758.16</v>
      </c>
      <c r="G554" s="284">
        <v>92495468.349999994</v>
      </c>
      <c r="H554" s="284">
        <v>13265959.68</v>
      </c>
    </row>
    <row r="555" spans="3:8" x14ac:dyDescent="0.25">
      <c r="C555" s="270" t="s">
        <v>678</v>
      </c>
      <c r="D555" s="284">
        <v>1345955415</v>
      </c>
      <c r="E555" s="284">
        <v>1303254669</v>
      </c>
      <c r="F555" s="284">
        <v>45081392.670000002</v>
      </c>
      <c r="G555" s="284">
        <v>45081392.670000002</v>
      </c>
      <c r="H555" s="284">
        <v>48147432.980000004</v>
      </c>
    </row>
    <row r="556" spans="3:8" x14ac:dyDescent="0.25">
      <c r="C556" s="270" t="s">
        <v>516</v>
      </c>
      <c r="D556" s="284">
        <v>151500000</v>
      </c>
      <c r="E556" s="284">
        <v>151500000</v>
      </c>
      <c r="F556" s="284">
        <v>0</v>
      </c>
      <c r="G556" s="284">
        <v>9208317.4299999997</v>
      </c>
      <c r="H556" s="284">
        <v>9208317.4299999997</v>
      </c>
    </row>
    <row r="557" spans="3:8" x14ac:dyDescent="0.25">
      <c r="C557" s="270" t="s">
        <v>732</v>
      </c>
      <c r="D557" s="284">
        <v>1412577323</v>
      </c>
      <c r="E557" s="284">
        <v>3358427323</v>
      </c>
      <c r="F557" s="284">
        <v>473387561.34999996</v>
      </c>
      <c r="G557" s="284">
        <v>460549549.34999996</v>
      </c>
      <c r="H557" s="284">
        <v>935443417.34000003</v>
      </c>
    </row>
    <row r="558" spans="3:8" x14ac:dyDescent="0.25">
      <c r="C558" s="270" t="s">
        <v>543</v>
      </c>
      <c r="D558" s="284">
        <v>963600000</v>
      </c>
      <c r="E558" s="284">
        <v>963600000</v>
      </c>
      <c r="F558" s="284">
        <v>0</v>
      </c>
      <c r="G558" s="284">
        <v>70413204.409999996</v>
      </c>
      <c r="H558" s="284">
        <v>70413204.409999996</v>
      </c>
    </row>
    <row r="559" spans="3:8" x14ac:dyDescent="0.25">
      <c r="C559" s="270" t="s">
        <v>733</v>
      </c>
      <c r="D559" s="284">
        <v>37215001</v>
      </c>
      <c r="E559" s="284">
        <v>37215001</v>
      </c>
      <c r="F559" s="284">
        <v>0</v>
      </c>
      <c r="G559" s="284">
        <v>0</v>
      </c>
      <c r="H559" s="284">
        <v>0</v>
      </c>
    </row>
    <row r="560" spans="3:8" x14ac:dyDescent="0.25">
      <c r="C560" s="270" t="s">
        <v>484</v>
      </c>
      <c r="D560" s="284">
        <v>3000000</v>
      </c>
      <c r="E560" s="284">
        <v>6171108500</v>
      </c>
      <c r="F560" s="284">
        <v>200000</v>
      </c>
      <c r="G560" s="284">
        <v>200000</v>
      </c>
      <c r="H560" s="284">
        <v>200000</v>
      </c>
    </row>
    <row r="561" spans="3:8" x14ac:dyDescent="0.25">
      <c r="C561" s="270" t="s">
        <v>493</v>
      </c>
      <c r="D561" s="284">
        <v>6799261891</v>
      </c>
      <c r="E561" s="284">
        <v>7655391997.9899998</v>
      </c>
      <c r="F561" s="284">
        <v>427828466.75</v>
      </c>
      <c r="G561" s="284">
        <v>427828466.75</v>
      </c>
      <c r="H561" s="284">
        <v>427828466.75</v>
      </c>
    </row>
    <row r="562" spans="3:8" x14ac:dyDescent="0.25">
      <c r="C562" s="398" t="s">
        <v>734</v>
      </c>
      <c r="D562" s="281">
        <v>404088825</v>
      </c>
      <c r="E562" s="281">
        <v>451188825</v>
      </c>
      <c r="F562" s="281">
        <v>3083237.62</v>
      </c>
      <c r="G562" s="281">
        <v>30083099.779999997</v>
      </c>
      <c r="H562" s="281">
        <v>29485782.84</v>
      </c>
    </row>
    <row r="563" spans="3:8" x14ac:dyDescent="0.25">
      <c r="C563" s="270" t="s">
        <v>496</v>
      </c>
      <c r="D563" s="284">
        <v>404068825</v>
      </c>
      <c r="E563" s="284">
        <v>450578275</v>
      </c>
      <c r="F563" s="284">
        <v>3083237.62</v>
      </c>
      <c r="G563" s="284">
        <v>29948716.779999997</v>
      </c>
      <c r="H563" s="284">
        <v>29351399.84</v>
      </c>
    </row>
    <row r="564" spans="3:8" x14ac:dyDescent="0.25">
      <c r="C564" s="270" t="s">
        <v>735</v>
      </c>
      <c r="D564" s="284">
        <v>20000</v>
      </c>
      <c r="E564" s="284">
        <v>610550</v>
      </c>
      <c r="F564" s="284">
        <v>0</v>
      </c>
      <c r="G564" s="284">
        <v>134383</v>
      </c>
      <c r="H564" s="284">
        <v>134383</v>
      </c>
    </row>
    <row r="565" spans="3:8" x14ac:dyDescent="0.25">
      <c r="C565" s="398" t="s">
        <v>736</v>
      </c>
      <c r="D565" s="281">
        <v>12673247706</v>
      </c>
      <c r="E565" s="281">
        <v>13105718927</v>
      </c>
      <c r="F565" s="281">
        <v>360449968.71000004</v>
      </c>
      <c r="G565" s="281">
        <v>599017061</v>
      </c>
      <c r="H565" s="281">
        <v>722924184.75999999</v>
      </c>
    </row>
    <row r="566" spans="3:8" x14ac:dyDescent="0.25">
      <c r="C566" s="270" t="s">
        <v>737</v>
      </c>
      <c r="D566" s="284">
        <v>6666500000</v>
      </c>
      <c r="E566" s="284">
        <v>6428858595.1999998</v>
      </c>
      <c r="F566" s="284">
        <v>165241310.03999999</v>
      </c>
      <c r="G566" s="284">
        <v>179219779.36000001</v>
      </c>
      <c r="H566" s="284">
        <v>260099773.19</v>
      </c>
    </row>
    <row r="567" spans="3:8" x14ac:dyDescent="0.25">
      <c r="C567" s="270" t="s">
        <v>653</v>
      </c>
      <c r="D567" s="284">
        <v>22028929</v>
      </c>
      <c r="E567" s="284">
        <v>27228929</v>
      </c>
      <c r="F567" s="284">
        <v>0.05</v>
      </c>
      <c r="G567" s="284">
        <v>0</v>
      </c>
      <c r="H567" s="284">
        <v>0</v>
      </c>
    </row>
    <row r="568" spans="3:8" x14ac:dyDescent="0.25">
      <c r="C568" s="270" t="s">
        <v>504</v>
      </c>
      <c r="D568" s="284">
        <v>5984718777</v>
      </c>
      <c r="E568" s="284">
        <v>6649031402.8000002</v>
      </c>
      <c r="F568" s="284">
        <v>195208658.62</v>
      </c>
      <c r="G568" s="284">
        <v>419797281.63999999</v>
      </c>
      <c r="H568" s="284">
        <v>462824411.57000005</v>
      </c>
    </row>
    <row r="569" spans="3:8" x14ac:dyDescent="0.25">
      <c r="C569" s="270" t="s">
        <v>664</v>
      </c>
      <c r="D569" s="284">
        <v>0</v>
      </c>
      <c r="E569" s="284">
        <v>600000</v>
      </c>
      <c r="F569" s="284">
        <v>0</v>
      </c>
      <c r="G569" s="284">
        <v>0</v>
      </c>
      <c r="H569" s="284">
        <v>0</v>
      </c>
    </row>
    <row r="570" spans="3:8" x14ac:dyDescent="0.25">
      <c r="C570" s="398" t="s">
        <v>738</v>
      </c>
      <c r="D570" s="281">
        <v>295941158</v>
      </c>
      <c r="E570" s="281">
        <v>311868527</v>
      </c>
      <c r="F570" s="281">
        <v>394405</v>
      </c>
      <c r="G570" s="281">
        <v>20414970.580000002</v>
      </c>
      <c r="H570" s="281">
        <v>21382169.060000002</v>
      </c>
    </row>
    <row r="571" spans="3:8" x14ac:dyDescent="0.25">
      <c r="C571" s="270" t="s">
        <v>677</v>
      </c>
      <c r="D571" s="284">
        <v>0</v>
      </c>
      <c r="E571" s="284">
        <v>0</v>
      </c>
      <c r="F571" s="284">
        <v>0</v>
      </c>
      <c r="G571" s="284">
        <v>0</v>
      </c>
      <c r="H571" s="284">
        <v>0</v>
      </c>
    </row>
    <row r="572" spans="3:8" x14ac:dyDescent="0.25">
      <c r="C572" s="270" t="s">
        <v>678</v>
      </c>
      <c r="D572" s="284">
        <v>0</v>
      </c>
      <c r="E572" s="284">
        <v>-237000</v>
      </c>
      <c r="F572" s="284">
        <v>0</v>
      </c>
      <c r="G572" s="284">
        <v>3563.6</v>
      </c>
      <c r="H572" s="284">
        <v>3563.6</v>
      </c>
    </row>
    <row r="573" spans="3:8" x14ac:dyDescent="0.25">
      <c r="C573" s="270" t="s">
        <v>516</v>
      </c>
      <c r="D573" s="284">
        <v>295941158</v>
      </c>
      <c r="E573" s="284">
        <v>309851927</v>
      </c>
      <c r="F573" s="284">
        <v>394405</v>
      </c>
      <c r="G573" s="284">
        <v>20411406.98</v>
      </c>
      <c r="H573" s="284">
        <v>21378605.460000001</v>
      </c>
    </row>
    <row r="574" spans="3:8" x14ac:dyDescent="0.25">
      <c r="C574" s="270" t="s">
        <v>644</v>
      </c>
      <c r="D574" s="284">
        <v>0</v>
      </c>
      <c r="E574" s="284">
        <v>2253600</v>
      </c>
      <c r="F574" s="284">
        <v>0</v>
      </c>
      <c r="G574" s="284">
        <v>0</v>
      </c>
      <c r="H574" s="284">
        <v>0</v>
      </c>
    </row>
    <row r="575" spans="3:8" x14ac:dyDescent="0.25">
      <c r="C575" s="398" t="s">
        <v>739</v>
      </c>
      <c r="D575" s="281">
        <v>840000000</v>
      </c>
      <c r="E575" s="281">
        <v>840000000</v>
      </c>
      <c r="F575" s="281">
        <v>41240142.490000002</v>
      </c>
      <c r="G575" s="281">
        <v>41240142.490000002</v>
      </c>
      <c r="H575" s="281">
        <v>35284198.699999996</v>
      </c>
    </row>
    <row r="576" spans="3:8" x14ac:dyDescent="0.25">
      <c r="C576" s="270" t="s">
        <v>510</v>
      </c>
      <c r="D576" s="284">
        <v>829450000</v>
      </c>
      <c r="E576" s="284">
        <v>829450000</v>
      </c>
      <c r="F576" s="284">
        <v>40299051.340000004</v>
      </c>
      <c r="G576" s="284">
        <v>40299051.340000004</v>
      </c>
      <c r="H576" s="284">
        <v>34468061.199999996</v>
      </c>
    </row>
    <row r="577" spans="3:8" x14ac:dyDescent="0.25">
      <c r="C577" s="270" t="s">
        <v>740</v>
      </c>
      <c r="D577" s="284">
        <v>10550000</v>
      </c>
      <c r="E577" s="284">
        <v>10550000</v>
      </c>
      <c r="F577" s="284">
        <v>941091.15</v>
      </c>
      <c r="G577" s="284">
        <v>941091.15</v>
      </c>
      <c r="H577" s="284">
        <v>816137.5</v>
      </c>
    </row>
    <row r="578" spans="3:8" x14ac:dyDescent="0.25">
      <c r="C578" s="280" t="s">
        <v>741</v>
      </c>
      <c r="D578" s="281">
        <v>21390709235</v>
      </c>
      <c r="E578" s="281">
        <v>23900418674</v>
      </c>
      <c r="F578" s="281">
        <v>410660047.29000008</v>
      </c>
      <c r="G578" s="281">
        <v>529707025.54000002</v>
      </c>
      <c r="H578" s="281">
        <v>476038512.04000002</v>
      </c>
    </row>
    <row r="579" spans="3:8" x14ac:dyDescent="0.25">
      <c r="C579" s="267" t="s">
        <v>742</v>
      </c>
      <c r="D579" s="284">
        <v>21390709235</v>
      </c>
      <c r="E579" s="284">
        <v>23900418674</v>
      </c>
      <c r="F579" s="284">
        <v>410660047.29000008</v>
      </c>
      <c r="G579" s="284">
        <v>529707025.54000002</v>
      </c>
      <c r="H579" s="284">
        <v>476038512.04000002</v>
      </c>
    </row>
    <row r="580" spans="3:8" x14ac:dyDescent="0.25">
      <c r="C580" s="398" t="s">
        <v>743</v>
      </c>
      <c r="D580" s="281">
        <v>20902618809</v>
      </c>
      <c r="E580" s="281">
        <v>23412328248</v>
      </c>
      <c r="F580" s="281">
        <v>387741679.41000003</v>
      </c>
      <c r="G580" s="281">
        <v>494901471.25999999</v>
      </c>
      <c r="H580" s="281">
        <v>447569051.62</v>
      </c>
    </row>
    <row r="581" spans="3:8" x14ac:dyDescent="0.25">
      <c r="C581" s="270" t="s">
        <v>491</v>
      </c>
      <c r="D581" s="284">
        <v>3058971945</v>
      </c>
      <c r="E581" s="284">
        <v>2962621174.5300002</v>
      </c>
      <c r="F581" s="284">
        <v>133656788.27000001</v>
      </c>
      <c r="G581" s="284">
        <v>203212463.08999997</v>
      </c>
      <c r="H581" s="284">
        <v>168912131.25</v>
      </c>
    </row>
    <row r="582" spans="3:8" x14ac:dyDescent="0.25">
      <c r="C582" s="270" t="s">
        <v>483</v>
      </c>
      <c r="D582" s="284">
        <v>138681114</v>
      </c>
      <c r="E582" s="284">
        <v>139798102.99000001</v>
      </c>
      <c r="F582" s="284">
        <v>6765363.2999999998</v>
      </c>
      <c r="G582" s="284">
        <v>8918175.3000000007</v>
      </c>
      <c r="H582" s="284">
        <v>7799069.7999999998</v>
      </c>
    </row>
    <row r="583" spans="3:8" x14ac:dyDescent="0.25">
      <c r="C583" s="270" t="s">
        <v>516</v>
      </c>
      <c r="D583" s="284">
        <v>1207363960</v>
      </c>
      <c r="E583" s="284">
        <v>1218904367.3399999</v>
      </c>
      <c r="F583" s="284">
        <v>64446410.189999998</v>
      </c>
      <c r="G583" s="284">
        <v>94966961.99000001</v>
      </c>
      <c r="H583" s="284">
        <v>71628995.689999998</v>
      </c>
    </row>
    <row r="584" spans="3:8" x14ac:dyDescent="0.25">
      <c r="C584" s="270" t="s">
        <v>644</v>
      </c>
      <c r="D584" s="284">
        <v>760000</v>
      </c>
      <c r="E584" s="284">
        <v>760000</v>
      </c>
      <c r="F584" s="284">
        <v>0</v>
      </c>
      <c r="G584" s="284">
        <v>0</v>
      </c>
      <c r="H584" s="284">
        <v>0</v>
      </c>
    </row>
    <row r="585" spans="3:8" x14ac:dyDescent="0.25">
      <c r="C585" s="270" t="s">
        <v>744</v>
      </c>
      <c r="D585" s="284">
        <v>42000000</v>
      </c>
      <c r="E585" s="284">
        <v>42000000</v>
      </c>
      <c r="F585" s="284">
        <v>0</v>
      </c>
      <c r="G585" s="284">
        <v>0</v>
      </c>
      <c r="H585" s="284">
        <v>0</v>
      </c>
    </row>
    <row r="586" spans="3:8" x14ac:dyDescent="0.25">
      <c r="C586" s="270" t="s">
        <v>502</v>
      </c>
      <c r="D586" s="284">
        <v>266901947</v>
      </c>
      <c r="E586" s="284">
        <v>257354247.29999998</v>
      </c>
      <c r="F586" s="284">
        <v>10277233.610000001</v>
      </c>
      <c r="G586" s="284">
        <v>15983797.549999999</v>
      </c>
      <c r="H586" s="284">
        <v>14291684.85</v>
      </c>
    </row>
    <row r="587" spans="3:8" x14ac:dyDescent="0.25">
      <c r="C587" s="270" t="s">
        <v>745</v>
      </c>
      <c r="D587" s="284">
        <v>8672306</v>
      </c>
      <c r="E587" s="284">
        <v>11850468</v>
      </c>
      <c r="F587" s="284">
        <v>518810.72</v>
      </c>
      <c r="G587" s="284">
        <v>0</v>
      </c>
      <c r="H587" s="284">
        <v>0</v>
      </c>
    </row>
    <row r="588" spans="3:8" x14ac:dyDescent="0.25">
      <c r="C588" s="270" t="s">
        <v>662</v>
      </c>
      <c r="D588" s="284">
        <v>0</v>
      </c>
      <c r="E588" s="284">
        <v>15313507.84</v>
      </c>
      <c r="F588" s="284">
        <v>0</v>
      </c>
      <c r="G588" s="284">
        <v>0</v>
      </c>
      <c r="H588" s="284">
        <v>0</v>
      </c>
    </row>
    <row r="589" spans="3:8" x14ac:dyDescent="0.25">
      <c r="C589" s="270" t="s">
        <v>543</v>
      </c>
      <c r="D589" s="284">
        <v>40559011</v>
      </c>
      <c r="E589" s="284">
        <v>40308415</v>
      </c>
      <c r="F589" s="284">
        <v>2155217.66</v>
      </c>
      <c r="G589" s="284">
        <v>1898217.67</v>
      </c>
      <c r="H589" s="284">
        <v>3296717.66</v>
      </c>
    </row>
    <row r="590" spans="3:8" x14ac:dyDescent="0.25">
      <c r="C590" s="270" t="s">
        <v>484</v>
      </c>
      <c r="D590" s="284">
        <v>13692928621</v>
      </c>
      <c r="E590" s="284">
        <v>16210928621</v>
      </c>
      <c r="F590" s="284">
        <v>13801937.500000002</v>
      </c>
      <c r="G590" s="284">
        <v>13801937.500000002</v>
      </c>
      <c r="H590" s="284">
        <v>24066703.00999999</v>
      </c>
    </row>
    <row r="591" spans="3:8" x14ac:dyDescent="0.25">
      <c r="C591" s="270" t="s">
        <v>493</v>
      </c>
      <c r="D591" s="284">
        <v>2445779905</v>
      </c>
      <c r="E591" s="284">
        <v>2512489344</v>
      </c>
      <c r="F591" s="284">
        <v>156119918.16</v>
      </c>
      <c r="G591" s="284">
        <v>156119918.16</v>
      </c>
      <c r="H591" s="284">
        <v>157573749.35999998</v>
      </c>
    </row>
    <row r="592" spans="3:8" x14ac:dyDescent="0.25">
      <c r="C592" s="398" t="s">
        <v>746</v>
      </c>
      <c r="D592" s="281">
        <v>231970555</v>
      </c>
      <c r="E592" s="281">
        <v>231970555</v>
      </c>
      <c r="F592" s="281">
        <v>5554470.04</v>
      </c>
      <c r="G592" s="281">
        <v>18223310.470000003</v>
      </c>
      <c r="H592" s="281">
        <v>10015099.729999999</v>
      </c>
    </row>
    <row r="593" spans="3:8" x14ac:dyDescent="0.25">
      <c r="C593" s="270" t="s">
        <v>515</v>
      </c>
      <c r="D593" s="284">
        <v>231970555</v>
      </c>
      <c r="E593" s="284">
        <v>231970555</v>
      </c>
      <c r="F593" s="284">
        <v>5554470.04</v>
      </c>
      <c r="G593" s="284">
        <v>18223310.470000003</v>
      </c>
      <c r="H593" s="284">
        <v>10015099.729999999</v>
      </c>
    </row>
    <row r="594" spans="3:8" x14ac:dyDescent="0.25">
      <c r="C594" s="270" t="s">
        <v>747</v>
      </c>
      <c r="D594" s="284">
        <v>0</v>
      </c>
      <c r="E594" s="284">
        <v>0</v>
      </c>
      <c r="F594" s="284">
        <v>0</v>
      </c>
      <c r="G594" s="284">
        <v>0</v>
      </c>
      <c r="H594" s="284">
        <v>0</v>
      </c>
    </row>
    <row r="595" spans="3:8" x14ac:dyDescent="0.25">
      <c r="C595" s="270" t="s">
        <v>541</v>
      </c>
      <c r="D595" s="284">
        <v>0</v>
      </c>
      <c r="E595" s="284">
        <v>0</v>
      </c>
      <c r="F595" s="284">
        <v>0</v>
      </c>
      <c r="G595" s="284">
        <v>0</v>
      </c>
      <c r="H595" s="284">
        <v>0</v>
      </c>
    </row>
    <row r="596" spans="3:8" x14ac:dyDescent="0.25">
      <c r="C596" s="270" t="s">
        <v>674</v>
      </c>
      <c r="D596" s="284">
        <v>0</v>
      </c>
      <c r="E596" s="284">
        <v>0</v>
      </c>
      <c r="F596" s="284">
        <v>0</v>
      </c>
      <c r="G596" s="284">
        <v>0</v>
      </c>
      <c r="H596" s="284">
        <v>0</v>
      </c>
    </row>
    <row r="597" spans="3:8" x14ac:dyDescent="0.25">
      <c r="C597" s="398" t="s">
        <v>748</v>
      </c>
      <c r="D597" s="281">
        <v>166970671</v>
      </c>
      <c r="E597" s="281">
        <v>166970671</v>
      </c>
      <c r="F597" s="281">
        <v>11300828.050000001</v>
      </c>
      <c r="G597" s="281">
        <v>11334723.629999999</v>
      </c>
      <c r="H597" s="281">
        <v>13219991.380000001</v>
      </c>
    </row>
    <row r="598" spans="3:8" x14ac:dyDescent="0.25">
      <c r="C598" s="270" t="s">
        <v>678</v>
      </c>
      <c r="D598" s="284">
        <v>517000</v>
      </c>
      <c r="E598" s="284">
        <v>237000</v>
      </c>
      <c r="F598" s="284">
        <v>0</v>
      </c>
      <c r="G598" s="284">
        <v>0</v>
      </c>
      <c r="H598" s="284">
        <v>0</v>
      </c>
    </row>
    <row r="599" spans="3:8" x14ac:dyDescent="0.25">
      <c r="C599" s="270" t="s">
        <v>516</v>
      </c>
      <c r="D599" s="284">
        <v>166453671</v>
      </c>
      <c r="E599" s="284">
        <v>165812971</v>
      </c>
      <c r="F599" s="284">
        <v>11300828.050000001</v>
      </c>
      <c r="G599" s="284">
        <v>11334723.629999999</v>
      </c>
      <c r="H599" s="284">
        <v>13219991.380000001</v>
      </c>
    </row>
    <row r="600" spans="3:8" x14ac:dyDescent="0.25">
      <c r="C600" s="270" t="s">
        <v>644</v>
      </c>
      <c r="D600" s="284">
        <v>0</v>
      </c>
      <c r="E600" s="284">
        <v>1060700</v>
      </c>
      <c r="F600" s="284">
        <v>0</v>
      </c>
      <c r="G600" s="284">
        <v>0</v>
      </c>
      <c r="H600" s="284">
        <v>0</v>
      </c>
    </row>
    <row r="601" spans="3:8" x14ac:dyDescent="0.25">
      <c r="C601" s="270" t="s">
        <v>744</v>
      </c>
      <c r="D601" s="284">
        <v>0</v>
      </c>
      <c r="E601" s="284">
        <v>-140000</v>
      </c>
      <c r="F601" s="284">
        <v>0</v>
      </c>
      <c r="G601" s="284">
        <v>0</v>
      </c>
      <c r="H601" s="284">
        <v>0</v>
      </c>
    </row>
    <row r="602" spans="3:8" x14ac:dyDescent="0.25">
      <c r="C602" s="398" t="s">
        <v>749</v>
      </c>
      <c r="D602" s="281">
        <v>89149200</v>
      </c>
      <c r="E602" s="281">
        <v>89149200</v>
      </c>
      <c r="F602" s="281">
        <v>6063069.790000001</v>
      </c>
      <c r="G602" s="281">
        <v>5247520.1800000006</v>
      </c>
      <c r="H602" s="281">
        <v>5234369.3100000005</v>
      </c>
    </row>
    <row r="603" spans="3:8" x14ac:dyDescent="0.25">
      <c r="C603" s="270" t="s">
        <v>530</v>
      </c>
      <c r="D603" s="284">
        <v>0</v>
      </c>
      <c r="E603" s="284">
        <v>-100000</v>
      </c>
      <c r="F603" s="284">
        <v>0</v>
      </c>
      <c r="G603" s="284">
        <v>0</v>
      </c>
      <c r="H603" s="284">
        <v>0</v>
      </c>
    </row>
    <row r="604" spans="3:8" x14ac:dyDescent="0.25">
      <c r="C604" s="270" t="s">
        <v>483</v>
      </c>
      <c r="D604" s="284">
        <v>89149200</v>
      </c>
      <c r="E604" s="284">
        <v>89249200</v>
      </c>
      <c r="F604" s="284">
        <v>6063069.790000001</v>
      </c>
      <c r="G604" s="284">
        <v>5247520.1800000006</v>
      </c>
      <c r="H604" s="284">
        <v>5234369.3100000005</v>
      </c>
    </row>
    <row r="605" spans="3:8" x14ac:dyDescent="0.25">
      <c r="C605" s="280" t="s">
        <v>750</v>
      </c>
      <c r="D605" s="281">
        <v>10990734117</v>
      </c>
      <c r="E605" s="281">
        <v>10732674783.000002</v>
      </c>
      <c r="F605" s="281">
        <v>519910579.66000009</v>
      </c>
      <c r="G605" s="281">
        <v>718108589</v>
      </c>
      <c r="H605" s="281">
        <v>458434642.31999993</v>
      </c>
    </row>
    <row r="606" spans="3:8" x14ac:dyDescent="0.25">
      <c r="C606" s="267" t="s">
        <v>751</v>
      </c>
      <c r="D606" s="284">
        <v>10990734117</v>
      </c>
      <c r="E606" s="284">
        <v>10732674783.000002</v>
      </c>
      <c r="F606" s="284">
        <v>519910579.66000009</v>
      </c>
      <c r="G606" s="284">
        <v>718108589</v>
      </c>
      <c r="H606" s="284">
        <v>458434642.31999993</v>
      </c>
    </row>
    <row r="607" spans="3:8" x14ac:dyDescent="0.25">
      <c r="C607" s="398" t="s">
        <v>752</v>
      </c>
      <c r="D607" s="281">
        <v>6887488517</v>
      </c>
      <c r="E607" s="281">
        <v>6629429183</v>
      </c>
      <c r="F607" s="281">
        <v>180009653.03999999</v>
      </c>
      <c r="G607" s="281">
        <v>419208296.64999998</v>
      </c>
      <c r="H607" s="281">
        <v>250187453.00999996</v>
      </c>
    </row>
    <row r="608" spans="3:8" x14ac:dyDescent="0.25">
      <c r="C608" s="270" t="s">
        <v>491</v>
      </c>
      <c r="D608" s="284">
        <v>921460343</v>
      </c>
      <c r="E608" s="284">
        <v>1077296551</v>
      </c>
      <c r="F608" s="284">
        <v>12804743.439999999</v>
      </c>
      <c r="G608" s="284">
        <v>59497584.509999998</v>
      </c>
      <c r="H608" s="284">
        <v>68137504.079999998</v>
      </c>
    </row>
    <row r="609" spans="3:8" x14ac:dyDescent="0.25">
      <c r="C609" s="270" t="s">
        <v>697</v>
      </c>
      <c r="D609" s="284">
        <v>1145699815</v>
      </c>
      <c r="E609" s="284">
        <v>1472427383</v>
      </c>
      <c r="F609" s="284">
        <v>0</v>
      </c>
      <c r="G609" s="284">
        <v>0</v>
      </c>
      <c r="H609" s="284">
        <v>0</v>
      </c>
    </row>
    <row r="610" spans="3:8" x14ac:dyDescent="0.25">
      <c r="C610" s="270" t="s">
        <v>483</v>
      </c>
      <c r="D610" s="284">
        <v>3993171406</v>
      </c>
      <c r="E610" s="284">
        <v>3605194172</v>
      </c>
      <c r="F610" s="284">
        <v>162019909.59999999</v>
      </c>
      <c r="G610" s="284">
        <v>345290106.53999996</v>
      </c>
      <c r="H610" s="284">
        <v>165088089.50999999</v>
      </c>
    </row>
    <row r="611" spans="3:8" x14ac:dyDescent="0.25">
      <c r="C611" s="270" t="s">
        <v>514</v>
      </c>
      <c r="D611" s="284">
        <v>556456953</v>
      </c>
      <c r="E611" s="284">
        <v>374811077</v>
      </c>
      <c r="F611" s="284">
        <v>5073000</v>
      </c>
      <c r="G611" s="284">
        <v>14308605.6</v>
      </c>
      <c r="H611" s="284">
        <v>14308605.6</v>
      </c>
    </row>
    <row r="612" spans="3:8" x14ac:dyDescent="0.25">
      <c r="C612" s="270" t="s">
        <v>484</v>
      </c>
      <c r="D612" s="284">
        <v>270700000</v>
      </c>
      <c r="E612" s="284">
        <v>99700000</v>
      </c>
      <c r="F612" s="284">
        <v>112000</v>
      </c>
      <c r="G612" s="284">
        <v>112000</v>
      </c>
      <c r="H612" s="284">
        <v>2653253.8199999998</v>
      </c>
    </row>
    <row r="613" spans="3:8" x14ac:dyDescent="0.25">
      <c r="C613" s="398" t="s">
        <v>753</v>
      </c>
      <c r="D613" s="281">
        <v>4103245600</v>
      </c>
      <c r="E613" s="281">
        <v>4103245600</v>
      </c>
      <c r="F613" s="281">
        <v>339900926.62000006</v>
      </c>
      <c r="G613" s="281">
        <v>298900292.35000008</v>
      </c>
      <c r="H613" s="281">
        <v>208247189.31000003</v>
      </c>
    </row>
    <row r="614" spans="3:8" x14ac:dyDescent="0.25">
      <c r="C614" s="270" t="s">
        <v>639</v>
      </c>
      <c r="D614" s="284">
        <v>23300000</v>
      </c>
      <c r="E614" s="284">
        <v>23300000</v>
      </c>
      <c r="F614" s="284">
        <v>0</v>
      </c>
      <c r="G614" s="284">
        <v>0</v>
      </c>
      <c r="H614" s="284">
        <v>0</v>
      </c>
    </row>
    <row r="615" spans="3:8" x14ac:dyDescent="0.25">
      <c r="C615" s="270" t="s">
        <v>726</v>
      </c>
      <c r="D615" s="284">
        <v>1245261224</v>
      </c>
      <c r="E615" s="284">
        <v>1194449353.3199999</v>
      </c>
      <c r="F615" s="284">
        <v>16118754.560000001</v>
      </c>
      <c r="G615" s="284">
        <v>28664056.25</v>
      </c>
      <c r="H615" s="284">
        <v>17084710.780000001</v>
      </c>
    </row>
    <row r="616" spans="3:8" x14ac:dyDescent="0.25">
      <c r="C616" s="270" t="s">
        <v>518</v>
      </c>
      <c r="D616" s="284">
        <v>1561298429</v>
      </c>
      <c r="E616" s="284">
        <v>1247726053.5900002</v>
      </c>
      <c r="F616" s="284">
        <v>17467298.739999998</v>
      </c>
      <c r="G616" s="284">
        <v>56005692.809999995</v>
      </c>
      <c r="H616" s="284">
        <v>61512843.210000001</v>
      </c>
    </row>
    <row r="617" spans="3:8" x14ac:dyDescent="0.25">
      <c r="C617" s="270" t="s">
        <v>579</v>
      </c>
      <c r="D617" s="284">
        <v>0</v>
      </c>
      <c r="E617" s="284">
        <v>-93178627.969999999</v>
      </c>
      <c r="F617" s="284">
        <v>0</v>
      </c>
      <c r="G617" s="284">
        <v>0</v>
      </c>
      <c r="H617" s="284">
        <v>0</v>
      </c>
    </row>
    <row r="618" spans="3:8" x14ac:dyDescent="0.25">
      <c r="C618" s="270" t="s">
        <v>727</v>
      </c>
      <c r="D618" s="284">
        <v>1273385947</v>
      </c>
      <c r="E618" s="284">
        <v>1748234800.3699999</v>
      </c>
      <c r="F618" s="284">
        <v>306314873.32000005</v>
      </c>
      <c r="G618" s="284">
        <v>214230543.29000008</v>
      </c>
      <c r="H618" s="284">
        <v>129649635.32000002</v>
      </c>
    </row>
    <row r="619" spans="3:8" x14ac:dyDescent="0.25">
      <c r="C619" s="270" t="s">
        <v>754</v>
      </c>
      <c r="D619" s="284">
        <v>0</v>
      </c>
      <c r="E619" s="284">
        <v>4714020.6899999995</v>
      </c>
      <c r="F619" s="284">
        <v>0</v>
      </c>
      <c r="G619" s="284">
        <v>0</v>
      </c>
      <c r="H619" s="284">
        <v>0</v>
      </c>
    </row>
    <row r="620" spans="3:8" x14ac:dyDescent="0.25">
      <c r="C620" s="270" t="s">
        <v>620</v>
      </c>
      <c r="D620" s="284">
        <v>0</v>
      </c>
      <c r="E620" s="284">
        <v>-4000000</v>
      </c>
      <c r="F620" s="284">
        <v>0</v>
      </c>
      <c r="G620" s="284">
        <v>0</v>
      </c>
      <c r="H620" s="284">
        <v>0</v>
      </c>
    </row>
    <row r="621" spans="3:8" x14ac:dyDescent="0.25">
      <c r="C621" s="270" t="s">
        <v>659</v>
      </c>
      <c r="D621" s="284">
        <v>0</v>
      </c>
      <c r="E621" s="284">
        <v>-18000000</v>
      </c>
      <c r="F621" s="284">
        <v>0</v>
      </c>
      <c r="G621" s="284">
        <v>0</v>
      </c>
      <c r="H621" s="284">
        <v>0</v>
      </c>
    </row>
    <row r="622" spans="3:8" x14ac:dyDescent="0.25">
      <c r="C622" s="280" t="s">
        <v>755</v>
      </c>
      <c r="D622" s="281">
        <v>9308306981</v>
      </c>
      <c r="E622" s="281">
        <v>9310726309.9200001</v>
      </c>
      <c r="F622" s="281">
        <v>749592304.70000005</v>
      </c>
      <c r="G622" s="281">
        <v>749592304.70000005</v>
      </c>
      <c r="H622" s="281">
        <v>749592304.70000005</v>
      </c>
    </row>
    <row r="623" spans="3:8" x14ac:dyDescent="0.25">
      <c r="C623" s="267" t="s">
        <v>756</v>
      </c>
      <c r="D623" s="284">
        <v>9308306981</v>
      </c>
      <c r="E623" s="284">
        <v>9310726309.9200001</v>
      </c>
      <c r="F623" s="284">
        <v>749592304.70000005</v>
      </c>
      <c r="G623" s="284">
        <v>749592304.70000005</v>
      </c>
      <c r="H623" s="284">
        <v>749592304.70000005</v>
      </c>
    </row>
    <row r="624" spans="3:8" x14ac:dyDescent="0.25">
      <c r="C624" s="398" t="s">
        <v>757</v>
      </c>
      <c r="D624" s="281">
        <v>9308306981</v>
      </c>
      <c r="E624" s="281">
        <v>9310726309.9200001</v>
      </c>
      <c r="F624" s="281">
        <v>749592304.70000005</v>
      </c>
      <c r="G624" s="281">
        <v>749592304.70000005</v>
      </c>
      <c r="H624" s="281">
        <v>749592304.70000005</v>
      </c>
    </row>
    <row r="625" spans="3:8" x14ac:dyDescent="0.25">
      <c r="C625" s="270" t="s">
        <v>491</v>
      </c>
      <c r="D625" s="284">
        <v>1365649502</v>
      </c>
      <c r="E625" s="284">
        <v>1451105006</v>
      </c>
      <c r="F625" s="284">
        <v>120925417</v>
      </c>
      <c r="G625" s="284">
        <v>120925417</v>
      </c>
      <c r="H625" s="284">
        <v>120925417</v>
      </c>
    </row>
    <row r="626" spans="3:8" x14ac:dyDescent="0.25">
      <c r="C626" s="270" t="s">
        <v>618</v>
      </c>
      <c r="D626" s="284">
        <v>0</v>
      </c>
      <c r="E626" s="284">
        <v>0</v>
      </c>
      <c r="F626" s="284">
        <v>0</v>
      </c>
      <c r="G626" s="284">
        <v>0</v>
      </c>
      <c r="H626" s="284">
        <v>0</v>
      </c>
    </row>
    <row r="627" spans="3:8" x14ac:dyDescent="0.25">
      <c r="C627" s="270" t="s">
        <v>585</v>
      </c>
      <c r="D627" s="284">
        <v>0</v>
      </c>
      <c r="E627" s="284">
        <v>0</v>
      </c>
      <c r="F627" s="284">
        <v>249998</v>
      </c>
      <c r="G627" s="284">
        <v>249998</v>
      </c>
      <c r="H627" s="284">
        <v>249998</v>
      </c>
    </row>
    <row r="628" spans="3:8" x14ac:dyDescent="0.25">
      <c r="C628" s="270" t="s">
        <v>492</v>
      </c>
      <c r="D628" s="284">
        <v>6000000</v>
      </c>
      <c r="E628" s="284">
        <v>14000000</v>
      </c>
      <c r="F628" s="284">
        <v>1500000</v>
      </c>
      <c r="G628" s="284">
        <v>1500000</v>
      </c>
      <c r="H628" s="284">
        <v>1500000</v>
      </c>
    </row>
    <row r="629" spans="3:8" x14ac:dyDescent="0.25">
      <c r="C629" s="270" t="s">
        <v>758</v>
      </c>
      <c r="D629" s="284">
        <v>876443</v>
      </c>
      <c r="E629" s="284">
        <v>3295771.92</v>
      </c>
      <c r="F629" s="284">
        <v>0</v>
      </c>
      <c r="G629" s="284">
        <v>0</v>
      </c>
      <c r="H629" s="284">
        <v>0</v>
      </c>
    </row>
    <row r="630" spans="3:8" x14ac:dyDescent="0.25">
      <c r="C630" s="270" t="s">
        <v>483</v>
      </c>
      <c r="D630" s="284">
        <v>7536224772</v>
      </c>
      <c r="E630" s="284">
        <v>7422382667</v>
      </c>
      <c r="F630" s="284">
        <v>594203867.70000005</v>
      </c>
      <c r="G630" s="284">
        <v>594203867.70000005</v>
      </c>
      <c r="H630" s="284">
        <v>594203867.70000005</v>
      </c>
    </row>
    <row r="631" spans="3:8" x14ac:dyDescent="0.25">
      <c r="C631" s="270" t="s">
        <v>658</v>
      </c>
      <c r="D631" s="284">
        <v>137633874</v>
      </c>
      <c r="E631" s="284">
        <v>158020475</v>
      </c>
      <c r="F631" s="284">
        <v>10886157</v>
      </c>
      <c r="G631" s="284">
        <v>10886157</v>
      </c>
      <c r="H631" s="284">
        <v>10886157</v>
      </c>
    </row>
    <row r="632" spans="3:8" x14ac:dyDescent="0.25">
      <c r="C632" s="270" t="s">
        <v>518</v>
      </c>
      <c r="D632" s="284">
        <v>261922390</v>
      </c>
      <c r="E632" s="284">
        <v>261922390</v>
      </c>
      <c r="F632" s="284">
        <v>21826865</v>
      </c>
      <c r="G632" s="284">
        <v>21826865</v>
      </c>
      <c r="H632" s="284">
        <v>21826865</v>
      </c>
    </row>
    <row r="633" spans="3:8" x14ac:dyDescent="0.25">
      <c r="C633" s="280" t="s">
        <v>759</v>
      </c>
      <c r="D633" s="281">
        <v>1258285151</v>
      </c>
      <c r="E633" s="281">
        <v>1306631596.3599999</v>
      </c>
      <c r="F633" s="281">
        <v>71991318.429999992</v>
      </c>
      <c r="G633" s="281">
        <v>86754069.599999994</v>
      </c>
      <c r="H633" s="281">
        <v>89707488.389999986</v>
      </c>
    </row>
    <row r="634" spans="3:8" x14ac:dyDescent="0.25">
      <c r="C634" s="267" t="s">
        <v>760</v>
      </c>
      <c r="D634" s="284">
        <v>1258285151</v>
      </c>
      <c r="E634" s="284">
        <v>1306631596.3599999</v>
      </c>
      <c r="F634" s="284">
        <v>71991318.429999992</v>
      </c>
      <c r="G634" s="284">
        <v>86754069.599999994</v>
      </c>
      <c r="H634" s="284">
        <v>89707488.389999986</v>
      </c>
    </row>
    <row r="635" spans="3:8" x14ac:dyDescent="0.25">
      <c r="C635" s="398" t="s">
        <v>761</v>
      </c>
      <c r="D635" s="281">
        <v>1258285151</v>
      </c>
      <c r="E635" s="281">
        <v>1306631596.3599999</v>
      </c>
      <c r="F635" s="281">
        <v>71991318.429999992</v>
      </c>
      <c r="G635" s="281">
        <v>86754069.599999994</v>
      </c>
      <c r="H635" s="281">
        <v>89707488.389999986</v>
      </c>
    </row>
    <row r="636" spans="3:8" x14ac:dyDescent="0.25">
      <c r="C636" s="270" t="s">
        <v>491</v>
      </c>
      <c r="D636" s="284">
        <v>588492876</v>
      </c>
      <c r="E636" s="284">
        <v>584456133.5</v>
      </c>
      <c r="F636" s="284">
        <v>13495248.950000001</v>
      </c>
      <c r="G636" s="284">
        <v>37169159.580000006</v>
      </c>
      <c r="H636" s="284">
        <v>37607275.009999998</v>
      </c>
    </row>
    <row r="637" spans="3:8" x14ac:dyDescent="0.25">
      <c r="C637" s="270" t="s">
        <v>483</v>
      </c>
      <c r="D637" s="284">
        <v>9978855</v>
      </c>
      <c r="E637" s="284">
        <v>33678855</v>
      </c>
      <c r="F637" s="284">
        <v>5338096.41</v>
      </c>
      <c r="G637" s="284">
        <v>4345416.82</v>
      </c>
      <c r="H637" s="284">
        <v>2345254.7400000002</v>
      </c>
    </row>
    <row r="638" spans="3:8" x14ac:dyDescent="0.25">
      <c r="C638" s="270" t="s">
        <v>514</v>
      </c>
      <c r="D638" s="284">
        <v>46020826</v>
      </c>
      <c r="E638" s="284">
        <v>45353230.5</v>
      </c>
      <c r="F638" s="284">
        <v>3788608.21</v>
      </c>
      <c r="G638" s="284">
        <v>848975.06</v>
      </c>
      <c r="H638" s="284">
        <v>660992.26</v>
      </c>
    </row>
    <row r="639" spans="3:8" x14ac:dyDescent="0.25">
      <c r="C639" s="270" t="s">
        <v>536</v>
      </c>
      <c r="D639" s="284">
        <v>0</v>
      </c>
      <c r="E639" s="284">
        <v>-3166000</v>
      </c>
      <c r="F639" s="284">
        <v>0</v>
      </c>
      <c r="G639" s="284">
        <v>0</v>
      </c>
      <c r="H639" s="284">
        <v>0</v>
      </c>
    </row>
    <row r="640" spans="3:8" x14ac:dyDescent="0.25">
      <c r="C640" s="270" t="s">
        <v>518</v>
      </c>
      <c r="D640" s="284">
        <v>147077409</v>
      </c>
      <c r="E640" s="284">
        <v>149323906</v>
      </c>
      <c r="F640" s="284">
        <v>16960299.009999998</v>
      </c>
      <c r="G640" s="284">
        <v>9744464.0399999991</v>
      </c>
      <c r="H640" s="284">
        <v>8470511.3500000015</v>
      </c>
    </row>
    <row r="641" spans="3:8" x14ac:dyDescent="0.25">
      <c r="C641" s="270" t="s">
        <v>659</v>
      </c>
      <c r="D641" s="284">
        <v>301908391</v>
      </c>
      <c r="E641" s="284">
        <v>301933391</v>
      </c>
      <c r="F641" s="284">
        <v>20659505</v>
      </c>
      <c r="G641" s="284">
        <v>20659505</v>
      </c>
      <c r="H641" s="284">
        <v>20659505</v>
      </c>
    </row>
    <row r="642" spans="3:8" x14ac:dyDescent="0.25">
      <c r="C642" s="270" t="s">
        <v>520</v>
      </c>
      <c r="D642" s="284">
        <v>0</v>
      </c>
      <c r="E642" s="284">
        <v>7738143</v>
      </c>
      <c r="F642" s="284">
        <v>0</v>
      </c>
      <c r="G642" s="284">
        <v>0</v>
      </c>
      <c r="H642" s="284">
        <v>0</v>
      </c>
    </row>
    <row r="643" spans="3:8" x14ac:dyDescent="0.25">
      <c r="C643" s="270" t="s">
        <v>500</v>
      </c>
      <c r="D643" s="284">
        <v>22179906</v>
      </c>
      <c r="E643" s="284">
        <v>41751807.359999999</v>
      </c>
      <c r="F643" s="284">
        <v>2817000.64</v>
      </c>
      <c r="G643" s="284">
        <v>2096730.6</v>
      </c>
      <c r="H643" s="284">
        <v>2790547.8</v>
      </c>
    </row>
    <row r="644" spans="3:8" x14ac:dyDescent="0.25">
      <c r="C644" s="270" t="s">
        <v>762</v>
      </c>
      <c r="D644" s="284">
        <v>26000000</v>
      </c>
      <c r="E644" s="284">
        <v>28700000</v>
      </c>
      <c r="F644" s="284">
        <v>2000000</v>
      </c>
      <c r="G644" s="284">
        <v>6500000</v>
      </c>
      <c r="H644" s="284">
        <v>6500000</v>
      </c>
    </row>
    <row r="645" spans="3:8" x14ac:dyDescent="0.25">
      <c r="C645" s="270" t="s">
        <v>525</v>
      </c>
      <c r="D645" s="284">
        <v>24820000</v>
      </c>
      <c r="E645" s="284">
        <v>25055242</v>
      </c>
      <c r="F645" s="284">
        <v>6932560.21</v>
      </c>
      <c r="G645" s="284">
        <v>5389818.5</v>
      </c>
      <c r="H645" s="284">
        <v>2789494.9099999997</v>
      </c>
    </row>
    <row r="646" spans="3:8" x14ac:dyDescent="0.25">
      <c r="C646" s="270" t="s">
        <v>484</v>
      </c>
      <c r="D646" s="284">
        <v>91806888</v>
      </c>
      <c r="E646" s="284">
        <v>91806888</v>
      </c>
      <c r="F646" s="284">
        <v>0</v>
      </c>
      <c r="G646" s="284">
        <v>0</v>
      </c>
      <c r="H646" s="284">
        <v>7883907.3200000003</v>
      </c>
    </row>
    <row r="647" spans="3:8" x14ac:dyDescent="0.25">
      <c r="C647" s="280" t="s">
        <v>763</v>
      </c>
      <c r="D647" s="281">
        <v>4419749461</v>
      </c>
      <c r="E647" s="281">
        <v>4605084766.8700008</v>
      </c>
      <c r="F647" s="281">
        <v>416442029.06000006</v>
      </c>
      <c r="G647" s="281">
        <v>353935296.74000001</v>
      </c>
      <c r="H647" s="281">
        <v>306012376.30000007</v>
      </c>
    </row>
    <row r="648" spans="3:8" x14ac:dyDescent="0.25">
      <c r="C648" s="267" t="s">
        <v>764</v>
      </c>
      <c r="D648" s="284">
        <v>4419749461</v>
      </c>
      <c r="E648" s="284">
        <v>4605084766.8700008</v>
      </c>
      <c r="F648" s="284">
        <v>416442029.06000006</v>
      </c>
      <c r="G648" s="284">
        <v>353935296.74000001</v>
      </c>
      <c r="H648" s="284">
        <v>306012376.30000007</v>
      </c>
    </row>
    <row r="649" spans="3:8" x14ac:dyDescent="0.25">
      <c r="C649" s="398" t="s">
        <v>765</v>
      </c>
      <c r="D649" s="281">
        <v>2867197919</v>
      </c>
      <c r="E649" s="281">
        <v>2961150810.1400003</v>
      </c>
      <c r="F649" s="281">
        <v>291199096.50999999</v>
      </c>
      <c r="G649" s="281">
        <v>226921171.40000001</v>
      </c>
      <c r="H649" s="281">
        <v>207865018.33000001</v>
      </c>
    </row>
    <row r="650" spans="3:8" x14ac:dyDescent="0.25">
      <c r="C650" s="270" t="s">
        <v>491</v>
      </c>
      <c r="D650" s="284">
        <v>1190215949</v>
      </c>
      <c r="E650" s="284">
        <v>1123624628.1400001</v>
      </c>
      <c r="F650" s="284">
        <v>64191796.410000004</v>
      </c>
      <c r="G650" s="284">
        <v>69654769.5</v>
      </c>
      <c r="H650" s="284">
        <v>74413850.270000011</v>
      </c>
    </row>
    <row r="651" spans="3:8" x14ac:dyDescent="0.25">
      <c r="C651" s="270" t="s">
        <v>694</v>
      </c>
      <c r="D651" s="284">
        <v>0</v>
      </c>
      <c r="E651" s="284">
        <v>0</v>
      </c>
      <c r="F651" s="284">
        <v>0</v>
      </c>
      <c r="G651" s="284">
        <v>0</v>
      </c>
      <c r="H651" s="284">
        <v>0</v>
      </c>
    </row>
    <row r="652" spans="3:8" x14ac:dyDescent="0.25">
      <c r="C652" s="270" t="s">
        <v>530</v>
      </c>
      <c r="D652" s="284">
        <v>0</v>
      </c>
      <c r="E652" s="284">
        <v>-100000</v>
      </c>
      <c r="F652" s="284">
        <v>0</v>
      </c>
      <c r="G652" s="284">
        <v>0</v>
      </c>
      <c r="H652" s="284">
        <v>0</v>
      </c>
    </row>
    <row r="653" spans="3:8" x14ac:dyDescent="0.25">
      <c r="C653" s="270" t="s">
        <v>585</v>
      </c>
      <c r="D653" s="284">
        <v>10000</v>
      </c>
      <c r="E653" s="284">
        <v>10000</v>
      </c>
      <c r="F653" s="284">
        <v>0</v>
      </c>
      <c r="G653" s="284">
        <v>0</v>
      </c>
      <c r="H653" s="284">
        <v>0</v>
      </c>
    </row>
    <row r="654" spans="3:8" x14ac:dyDescent="0.25">
      <c r="C654" s="270" t="s">
        <v>483</v>
      </c>
      <c r="D654" s="284">
        <v>97942516</v>
      </c>
      <c r="E654" s="284">
        <v>103618987</v>
      </c>
      <c r="F654" s="284">
        <v>4768054.41</v>
      </c>
      <c r="G654" s="284">
        <v>5603896.5899999999</v>
      </c>
      <c r="H654" s="284">
        <v>6526282.4700000007</v>
      </c>
    </row>
    <row r="655" spans="3:8" x14ac:dyDescent="0.25">
      <c r="C655" s="270" t="s">
        <v>518</v>
      </c>
      <c r="D655" s="284">
        <v>393855433</v>
      </c>
      <c r="E655" s="284">
        <v>549378174</v>
      </c>
      <c r="F655" s="284">
        <v>129068906.34999999</v>
      </c>
      <c r="G655" s="284">
        <v>58492165.970000006</v>
      </c>
      <c r="H655" s="284">
        <v>33854546.25</v>
      </c>
    </row>
    <row r="656" spans="3:8" x14ac:dyDescent="0.25">
      <c r="C656" s="270" t="s">
        <v>579</v>
      </c>
      <c r="D656" s="284">
        <v>0</v>
      </c>
      <c r="E656" s="284">
        <v>130000</v>
      </c>
      <c r="F656" s="284">
        <v>0</v>
      </c>
      <c r="G656" s="284">
        <v>0</v>
      </c>
      <c r="H656" s="284">
        <v>0</v>
      </c>
    </row>
    <row r="657" spans="3:8" x14ac:dyDescent="0.25">
      <c r="C657" s="270" t="s">
        <v>727</v>
      </c>
      <c r="D657" s="284">
        <v>0</v>
      </c>
      <c r="E657" s="284">
        <v>0</v>
      </c>
      <c r="F657" s="284">
        <v>0</v>
      </c>
      <c r="G657" s="284">
        <v>0</v>
      </c>
      <c r="H657" s="284">
        <v>0</v>
      </c>
    </row>
    <row r="658" spans="3:8" x14ac:dyDescent="0.25">
      <c r="C658" s="270" t="s">
        <v>766</v>
      </c>
      <c r="D658" s="284">
        <v>0</v>
      </c>
      <c r="E658" s="284">
        <v>-365000</v>
      </c>
      <c r="F658" s="284">
        <v>0</v>
      </c>
      <c r="G658" s="284">
        <v>0</v>
      </c>
      <c r="H658" s="284">
        <v>0</v>
      </c>
    </row>
    <row r="659" spans="3:8" x14ac:dyDescent="0.25">
      <c r="C659" s="270" t="s">
        <v>659</v>
      </c>
      <c r="D659" s="284">
        <v>87562379</v>
      </c>
      <c r="E659" s="284">
        <v>87562379</v>
      </c>
      <c r="F659" s="284">
        <v>16540614</v>
      </c>
      <c r="G659" s="284">
        <v>16540614</v>
      </c>
      <c r="H659" s="284">
        <v>16540614</v>
      </c>
    </row>
    <row r="660" spans="3:8" x14ac:dyDescent="0.25">
      <c r="C660" s="270" t="s">
        <v>484</v>
      </c>
      <c r="D660" s="284">
        <v>323597532</v>
      </c>
      <c r="E660" s="284">
        <v>323277532</v>
      </c>
      <c r="F660" s="284">
        <v>2956751</v>
      </c>
      <c r="G660" s="284">
        <v>2956751</v>
      </c>
      <c r="H660" s="284">
        <v>2856751</v>
      </c>
    </row>
    <row r="661" spans="3:8" x14ac:dyDescent="0.25">
      <c r="C661" s="270" t="s">
        <v>493</v>
      </c>
      <c r="D661" s="284">
        <v>774014110</v>
      </c>
      <c r="E661" s="284">
        <v>774014110</v>
      </c>
      <c r="F661" s="284">
        <v>73672974.340000004</v>
      </c>
      <c r="G661" s="284">
        <v>73672974.340000004</v>
      </c>
      <c r="H661" s="284">
        <v>73672974.340000004</v>
      </c>
    </row>
    <row r="662" spans="3:8" x14ac:dyDescent="0.25">
      <c r="C662" s="398" t="s">
        <v>767</v>
      </c>
      <c r="D662" s="281">
        <v>122896746</v>
      </c>
      <c r="E662" s="281">
        <v>122896746</v>
      </c>
      <c r="F662" s="281">
        <v>7587583.6600000001</v>
      </c>
      <c r="G662" s="281">
        <v>8078500.4799999995</v>
      </c>
      <c r="H662" s="281">
        <v>8246746.0300000003</v>
      </c>
    </row>
    <row r="663" spans="3:8" x14ac:dyDescent="0.25">
      <c r="C663" s="270" t="s">
        <v>518</v>
      </c>
      <c r="D663" s="284">
        <v>122896746</v>
      </c>
      <c r="E663" s="284">
        <v>122896746</v>
      </c>
      <c r="F663" s="284">
        <v>7587583.6600000001</v>
      </c>
      <c r="G663" s="284">
        <v>8078500.4799999995</v>
      </c>
      <c r="H663" s="284">
        <v>8246746.0300000003</v>
      </c>
    </row>
    <row r="664" spans="3:8" x14ac:dyDescent="0.25">
      <c r="C664" s="398" t="s">
        <v>768</v>
      </c>
      <c r="D664" s="281">
        <v>256323501</v>
      </c>
      <c r="E664" s="281">
        <v>263305915.72999999</v>
      </c>
      <c r="F664" s="281">
        <v>12455884.550000001</v>
      </c>
      <c r="G664" s="281">
        <v>13115268.48</v>
      </c>
      <c r="H664" s="281">
        <v>16812081.100000001</v>
      </c>
    </row>
    <row r="665" spans="3:8" x14ac:dyDescent="0.25">
      <c r="C665" s="270" t="s">
        <v>698</v>
      </c>
      <c r="D665" s="284">
        <v>0</v>
      </c>
      <c r="E665" s="284">
        <v>65000</v>
      </c>
      <c r="F665" s="284">
        <v>0</v>
      </c>
      <c r="G665" s="284">
        <v>0</v>
      </c>
      <c r="H665" s="284">
        <v>0</v>
      </c>
    </row>
    <row r="666" spans="3:8" x14ac:dyDescent="0.25">
      <c r="C666" s="270" t="s">
        <v>769</v>
      </c>
      <c r="D666" s="284">
        <v>344000</v>
      </c>
      <c r="E666" s="284">
        <v>344000</v>
      </c>
      <c r="F666" s="284">
        <v>0</v>
      </c>
      <c r="G666" s="284">
        <v>0</v>
      </c>
      <c r="H666" s="284">
        <v>0</v>
      </c>
    </row>
    <row r="667" spans="3:8" x14ac:dyDescent="0.25">
      <c r="C667" s="270" t="s">
        <v>626</v>
      </c>
      <c r="D667" s="284">
        <v>0</v>
      </c>
      <c r="E667" s="284">
        <v>0</v>
      </c>
      <c r="F667" s="284">
        <v>0</v>
      </c>
      <c r="G667" s="284">
        <v>0</v>
      </c>
      <c r="H667" s="284">
        <v>0</v>
      </c>
    </row>
    <row r="668" spans="3:8" x14ac:dyDescent="0.25">
      <c r="C668" s="270" t="s">
        <v>514</v>
      </c>
      <c r="D668" s="284">
        <v>255979501</v>
      </c>
      <c r="E668" s="284">
        <v>262496915.72999999</v>
      </c>
      <c r="F668" s="284">
        <v>12455884.550000001</v>
      </c>
      <c r="G668" s="284">
        <v>13115268.48</v>
      </c>
      <c r="H668" s="284">
        <v>16812081.100000001</v>
      </c>
    </row>
    <row r="669" spans="3:8" x14ac:dyDescent="0.25">
      <c r="C669" s="270" t="s">
        <v>536</v>
      </c>
      <c r="D669" s="284">
        <v>0</v>
      </c>
      <c r="E669" s="284">
        <v>400000</v>
      </c>
      <c r="F669" s="284">
        <v>0</v>
      </c>
      <c r="G669" s="284">
        <v>0</v>
      </c>
      <c r="H669" s="284">
        <v>0</v>
      </c>
    </row>
    <row r="670" spans="3:8" x14ac:dyDescent="0.25">
      <c r="C670" s="270" t="s">
        <v>550</v>
      </c>
      <c r="D670" s="284">
        <v>0</v>
      </c>
      <c r="E670" s="284">
        <v>0</v>
      </c>
      <c r="F670" s="284">
        <v>0</v>
      </c>
      <c r="G670" s="284">
        <v>0</v>
      </c>
      <c r="H670" s="284">
        <v>0</v>
      </c>
    </row>
    <row r="671" spans="3:8" x14ac:dyDescent="0.25">
      <c r="C671" s="270" t="s">
        <v>581</v>
      </c>
      <c r="D671" s="284">
        <v>0</v>
      </c>
      <c r="E671" s="284">
        <v>0</v>
      </c>
      <c r="F671" s="284">
        <v>0</v>
      </c>
      <c r="G671" s="284">
        <v>0</v>
      </c>
      <c r="H671" s="284">
        <v>0</v>
      </c>
    </row>
    <row r="672" spans="3:8" x14ac:dyDescent="0.25">
      <c r="C672" s="398" t="s">
        <v>770</v>
      </c>
      <c r="D672" s="281">
        <v>784531304</v>
      </c>
      <c r="E672" s="281">
        <v>864531304</v>
      </c>
      <c r="F672" s="281">
        <v>75310295.600000009</v>
      </c>
      <c r="G672" s="281">
        <v>79575534.739999995</v>
      </c>
      <c r="H672" s="281">
        <v>52827366.220000006</v>
      </c>
    </row>
    <row r="673" spans="3:8" x14ac:dyDescent="0.25">
      <c r="C673" s="270" t="s">
        <v>639</v>
      </c>
      <c r="D673" s="284">
        <v>0</v>
      </c>
      <c r="E673" s="284">
        <v>278227</v>
      </c>
      <c r="F673" s="284">
        <v>0</v>
      </c>
      <c r="G673" s="284">
        <v>0</v>
      </c>
      <c r="H673" s="284">
        <v>0</v>
      </c>
    </row>
    <row r="674" spans="3:8" x14ac:dyDescent="0.25">
      <c r="C674" s="270" t="s">
        <v>518</v>
      </c>
      <c r="D674" s="284">
        <v>784531304</v>
      </c>
      <c r="E674" s="284">
        <v>846571237</v>
      </c>
      <c r="F674" s="284">
        <v>75231593.500000015</v>
      </c>
      <c r="G674" s="284">
        <v>79496832.640000001</v>
      </c>
      <c r="H674" s="284">
        <v>52748664.120000005</v>
      </c>
    </row>
    <row r="675" spans="3:8" x14ac:dyDescent="0.25">
      <c r="C675" s="270" t="s">
        <v>579</v>
      </c>
      <c r="D675" s="284">
        <v>0</v>
      </c>
      <c r="E675" s="284">
        <v>16415340</v>
      </c>
      <c r="F675" s="284">
        <v>0</v>
      </c>
      <c r="G675" s="284">
        <v>0</v>
      </c>
      <c r="H675" s="284">
        <v>0</v>
      </c>
    </row>
    <row r="676" spans="3:8" x14ac:dyDescent="0.25">
      <c r="C676" s="270" t="s">
        <v>727</v>
      </c>
      <c r="D676" s="284">
        <v>0</v>
      </c>
      <c r="E676" s="284">
        <v>1000000</v>
      </c>
      <c r="F676" s="284">
        <v>78702.100000000006</v>
      </c>
      <c r="G676" s="284">
        <v>78702.100000000006</v>
      </c>
      <c r="H676" s="284">
        <v>78702.100000000006</v>
      </c>
    </row>
    <row r="677" spans="3:8" x14ac:dyDescent="0.25">
      <c r="C677" s="270" t="s">
        <v>766</v>
      </c>
      <c r="D677" s="284">
        <v>0</v>
      </c>
      <c r="E677" s="284">
        <v>0</v>
      </c>
      <c r="F677" s="284">
        <v>0</v>
      </c>
      <c r="G677" s="284">
        <v>0</v>
      </c>
      <c r="H677" s="284">
        <v>0</v>
      </c>
    </row>
    <row r="678" spans="3:8" x14ac:dyDescent="0.25">
      <c r="C678" s="270" t="s">
        <v>568</v>
      </c>
      <c r="D678" s="284">
        <v>0</v>
      </c>
      <c r="E678" s="284">
        <v>266500</v>
      </c>
      <c r="F678" s="284">
        <v>0</v>
      </c>
      <c r="G678" s="284">
        <v>0</v>
      </c>
      <c r="H678" s="284">
        <v>0</v>
      </c>
    </row>
    <row r="679" spans="3:8" x14ac:dyDescent="0.25">
      <c r="C679" s="398" t="s">
        <v>771</v>
      </c>
      <c r="D679" s="281">
        <v>388799991</v>
      </c>
      <c r="E679" s="281">
        <v>393199991</v>
      </c>
      <c r="F679" s="281">
        <v>29889168.740000006</v>
      </c>
      <c r="G679" s="281">
        <v>26244821.640000004</v>
      </c>
      <c r="H679" s="281">
        <v>20261164.619999997</v>
      </c>
    </row>
    <row r="680" spans="3:8" x14ac:dyDescent="0.25">
      <c r="C680" s="270" t="s">
        <v>769</v>
      </c>
      <c r="D680" s="284">
        <v>0</v>
      </c>
      <c r="E680" s="284">
        <v>2095500</v>
      </c>
      <c r="F680" s="284">
        <v>0</v>
      </c>
      <c r="G680" s="284">
        <v>0</v>
      </c>
      <c r="H680" s="284">
        <v>0</v>
      </c>
    </row>
    <row r="681" spans="3:8" x14ac:dyDescent="0.25">
      <c r="C681" s="270" t="s">
        <v>626</v>
      </c>
      <c r="D681" s="284">
        <v>0</v>
      </c>
      <c r="E681" s="284">
        <v>0</v>
      </c>
      <c r="F681" s="284">
        <v>0</v>
      </c>
      <c r="G681" s="284">
        <v>0</v>
      </c>
      <c r="H681" s="284">
        <v>0</v>
      </c>
    </row>
    <row r="682" spans="3:8" x14ac:dyDescent="0.25">
      <c r="C682" s="270" t="s">
        <v>514</v>
      </c>
      <c r="D682" s="284">
        <v>388799991</v>
      </c>
      <c r="E682" s="284">
        <v>391104491</v>
      </c>
      <c r="F682" s="284">
        <v>29889168.740000006</v>
      </c>
      <c r="G682" s="284">
        <v>26244821.640000004</v>
      </c>
      <c r="H682" s="284">
        <v>20261164.619999997</v>
      </c>
    </row>
    <row r="683" spans="3:8" x14ac:dyDescent="0.25">
      <c r="C683" s="270" t="s">
        <v>550</v>
      </c>
      <c r="D683" s="284">
        <v>0</v>
      </c>
      <c r="E683" s="284">
        <v>0</v>
      </c>
      <c r="F683" s="284">
        <v>0</v>
      </c>
      <c r="G683" s="284">
        <v>0</v>
      </c>
      <c r="H683" s="284">
        <v>0</v>
      </c>
    </row>
    <row r="684" spans="3:8" x14ac:dyDescent="0.25">
      <c r="C684" s="280" t="s">
        <v>772</v>
      </c>
      <c r="D684" s="281">
        <v>758355375</v>
      </c>
      <c r="E684" s="281">
        <v>868726012</v>
      </c>
      <c r="F684" s="281">
        <v>57287660.979999997</v>
      </c>
      <c r="G684" s="281">
        <v>62388813.609999992</v>
      </c>
      <c r="H684" s="281">
        <v>49470506.270000003</v>
      </c>
    </row>
    <row r="685" spans="3:8" x14ac:dyDescent="0.25">
      <c r="C685" s="267" t="s">
        <v>773</v>
      </c>
      <c r="D685" s="284">
        <v>758355375</v>
      </c>
      <c r="E685" s="284">
        <v>868726012</v>
      </c>
      <c r="F685" s="284">
        <v>57287660.979999997</v>
      </c>
      <c r="G685" s="284">
        <v>62388813.609999992</v>
      </c>
      <c r="H685" s="284">
        <v>49470506.270000003</v>
      </c>
    </row>
    <row r="686" spans="3:8" x14ac:dyDescent="0.25">
      <c r="C686" s="398" t="s">
        <v>774</v>
      </c>
      <c r="D686" s="281">
        <v>758355375</v>
      </c>
      <c r="E686" s="281">
        <v>868726012</v>
      </c>
      <c r="F686" s="281">
        <v>57287660.979999997</v>
      </c>
      <c r="G686" s="281">
        <v>62388813.609999992</v>
      </c>
      <c r="H686" s="281">
        <v>49470506.270000003</v>
      </c>
    </row>
    <row r="687" spans="3:8" x14ac:dyDescent="0.25">
      <c r="C687" s="270" t="s">
        <v>618</v>
      </c>
      <c r="D687" s="284">
        <v>0</v>
      </c>
      <c r="E687" s="284">
        <v>0</v>
      </c>
      <c r="F687" s="284">
        <v>0</v>
      </c>
      <c r="G687" s="284">
        <v>0</v>
      </c>
      <c r="H687" s="284">
        <v>0</v>
      </c>
    </row>
    <row r="688" spans="3:8" x14ac:dyDescent="0.25">
      <c r="C688" s="270" t="s">
        <v>585</v>
      </c>
      <c r="D688" s="284">
        <v>100000</v>
      </c>
      <c r="E688" s="284">
        <v>65999</v>
      </c>
      <c r="F688" s="284">
        <v>8895050.4499999993</v>
      </c>
      <c r="G688" s="284">
        <v>10700983.77</v>
      </c>
      <c r="H688" s="284">
        <v>10496712.279999999</v>
      </c>
    </row>
    <row r="689" spans="3:8" x14ac:dyDescent="0.25">
      <c r="C689" s="270" t="s">
        <v>775</v>
      </c>
      <c r="D689" s="284">
        <v>0</v>
      </c>
      <c r="E689" s="284">
        <v>2400000</v>
      </c>
      <c r="F689" s="284">
        <v>0</v>
      </c>
      <c r="G689" s="284">
        <v>0</v>
      </c>
      <c r="H689" s="284">
        <v>0</v>
      </c>
    </row>
    <row r="690" spans="3:8" x14ac:dyDescent="0.25">
      <c r="C690" s="270" t="s">
        <v>606</v>
      </c>
      <c r="D690" s="284">
        <v>0</v>
      </c>
      <c r="E690" s="284">
        <v>0</v>
      </c>
      <c r="F690" s="284">
        <v>0</v>
      </c>
      <c r="G690" s="284">
        <v>0</v>
      </c>
      <c r="H690" s="284">
        <v>0</v>
      </c>
    </row>
    <row r="691" spans="3:8" x14ac:dyDescent="0.25">
      <c r="C691" s="270" t="s">
        <v>492</v>
      </c>
      <c r="D691" s="284">
        <v>192641870</v>
      </c>
      <c r="E691" s="284">
        <v>184375000</v>
      </c>
      <c r="F691" s="284">
        <v>3855600</v>
      </c>
      <c r="G691" s="284">
        <v>8956760</v>
      </c>
      <c r="H691" s="284">
        <v>7605200</v>
      </c>
    </row>
    <row r="692" spans="3:8" x14ac:dyDescent="0.25">
      <c r="C692" s="270" t="s">
        <v>483</v>
      </c>
      <c r="D692" s="284">
        <v>554413505</v>
      </c>
      <c r="E692" s="284">
        <v>670585013</v>
      </c>
      <c r="F692" s="284">
        <v>43453677.210000001</v>
      </c>
      <c r="G692" s="284">
        <v>41647736.519999996</v>
      </c>
      <c r="H692" s="284">
        <v>31133594.000000004</v>
      </c>
    </row>
    <row r="693" spans="3:8" x14ac:dyDescent="0.25">
      <c r="C693" s="270" t="s">
        <v>566</v>
      </c>
      <c r="D693" s="284">
        <v>0</v>
      </c>
      <c r="E693" s="284">
        <v>100000</v>
      </c>
      <c r="F693" s="284">
        <v>0</v>
      </c>
      <c r="G693" s="284">
        <v>0</v>
      </c>
      <c r="H693" s="284">
        <v>0</v>
      </c>
    </row>
    <row r="694" spans="3:8" x14ac:dyDescent="0.25">
      <c r="C694" s="270" t="s">
        <v>484</v>
      </c>
      <c r="D694" s="284">
        <v>11200000</v>
      </c>
      <c r="E694" s="284">
        <v>11200000</v>
      </c>
      <c r="F694" s="284">
        <v>1083333.32</v>
      </c>
      <c r="G694" s="284">
        <v>1083333.32</v>
      </c>
      <c r="H694" s="284">
        <v>234999.99</v>
      </c>
    </row>
    <row r="695" spans="3:8" x14ac:dyDescent="0.25">
      <c r="C695" s="280" t="s">
        <v>776</v>
      </c>
      <c r="D695" s="281">
        <v>16250725153</v>
      </c>
      <c r="E695" s="281">
        <v>16946775283.459999</v>
      </c>
      <c r="F695" s="281">
        <v>382501284.86000001</v>
      </c>
      <c r="G695" s="281">
        <v>832776827.38000011</v>
      </c>
      <c r="H695" s="281">
        <v>1023418130.3</v>
      </c>
    </row>
    <row r="696" spans="3:8" x14ac:dyDescent="0.25">
      <c r="C696" s="267" t="s">
        <v>777</v>
      </c>
      <c r="D696" s="284">
        <v>16250725153</v>
      </c>
      <c r="E696" s="284">
        <v>16946775283.459999</v>
      </c>
      <c r="F696" s="284">
        <v>382501284.86000001</v>
      </c>
      <c r="G696" s="284">
        <v>832776827.38000011</v>
      </c>
      <c r="H696" s="284">
        <v>1023418130.3</v>
      </c>
    </row>
    <row r="697" spans="3:8" x14ac:dyDescent="0.25">
      <c r="C697" s="398" t="s">
        <v>778</v>
      </c>
      <c r="D697" s="281">
        <v>15097225153</v>
      </c>
      <c r="E697" s="281">
        <v>15789794194.459999</v>
      </c>
      <c r="F697" s="281">
        <v>375980186.61000001</v>
      </c>
      <c r="G697" s="281">
        <v>780012065.9000001</v>
      </c>
      <c r="H697" s="281">
        <v>964750734.76999998</v>
      </c>
    </row>
    <row r="698" spans="3:8" x14ac:dyDescent="0.25">
      <c r="C698" s="270" t="s">
        <v>491</v>
      </c>
      <c r="D698" s="284">
        <v>1862020884</v>
      </c>
      <c r="E698" s="284">
        <v>1808707442</v>
      </c>
      <c r="F698" s="284">
        <v>98843383.599999994</v>
      </c>
      <c r="G698" s="284">
        <v>144000079.80999997</v>
      </c>
      <c r="H698" s="284">
        <v>140310685.54999998</v>
      </c>
    </row>
    <row r="699" spans="3:8" x14ac:dyDescent="0.25">
      <c r="C699" s="270" t="s">
        <v>657</v>
      </c>
      <c r="D699" s="284">
        <v>185888680</v>
      </c>
      <c r="E699" s="284">
        <v>147976806</v>
      </c>
      <c r="F699" s="284">
        <v>7717336.0299999993</v>
      </c>
      <c r="G699" s="284">
        <v>8215426.3099999996</v>
      </c>
      <c r="H699" s="284">
        <v>9702796.9600000009</v>
      </c>
    </row>
    <row r="700" spans="3:8" x14ac:dyDescent="0.25">
      <c r="C700" s="270" t="s">
        <v>779</v>
      </c>
      <c r="D700" s="284">
        <v>0</v>
      </c>
      <c r="E700" s="284">
        <v>10346000</v>
      </c>
      <c r="F700" s="284">
        <v>0</v>
      </c>
      <c r="G700" s="284">
        <v>0</v>
      </c>
      <c r="H700" s="284">
        <v>0</v>
      </c>
    </row>
    <row r="701" spans="3:8" x14ac:dyDescent="0.25">
      <c r="C701" s="270" t="s">
        <v>780</v>
      </c>
      <c r="D701" s="284">
        <v>0</v>
      </c>
      <c r="E701" s="284">
        <v>400000</v>
      </c>
      <c r="F701" s="284">
        <v>0</v>
      </c>
      <c r="G701" s="284">
        <v>0</v>
      </c>
      <c r="H701" s="284">
        <v>0</v>
      </c>
    </row>
    <row r="702" spans="3:8" x14ac:dyDescent="0.25">
      <c r="C702" s="270" t="s">
        <v>483</v>
      </c>
      <c r="D702" s="284">
        <v>929813753</v>
      </c>
      <c r="E702" s="284">
        <v>1025260681.2</v>
      </c>
      <c r="F702" s="284">
        <v>47794062.579999998</v>
      </c>
      <c r="G702" s="284">
        <v>51340013.540000007</v>
      </c>
      <c r="H702" s="284">
        <v>50514544.870000012</v>
      </c>
    </row>
    <row r="703" spans="3:8" x14ac:dyDescent="0.25">
      <c r="C703" s="270" t="s">
        <v>781</v>
      </c>
      <c r="D703" s="284">
        <v>0</v>
      </c>
      <c r="E703" s="284">
        <v>-347709000</v>
      </c>
      <c r="F703" s="284">
        <v>0</v>
      </c>
      <c r="G703" s="284">
        <v>0</v>
      </c>
      <c r="H703" s="284">
        <v>0</v>
      </c>
    </row>
    <row r="704" spans="3:8" x14ac:dyDescent="0.25">
      <c r="C704" s="270" t="s">
        <v>514</v>
      </c>
      <c r="D704" s="284">
        <v>934662101</v>
      </c>
      <c r="E704" s="284">
        <v>1290949414.24</v>
      </c>
      <c r="F704" s="284">
        <v>84364379.209999993</v>
      </c>
      <c r="G704" s="284">
        <v>101481887.09</v>
      </c>
      <c r="H704" s="284">
        <v>109903820.44</v>
      </c>
    </row>
    <row r="705" spans="3:8" x14ac:dyDescent="0.25">
      <c r="C705" s="270" t="s">
        <v>536</v>
      </c>
      <c r="D705" s="284">
        <v>0</v>
      </c>
      <c r="E705" s="284">
        <v>5240000</v>
      </c>
      <c r="F705" s="284">
        <v>0</v>
      </c>
      <c r="G705" s="284">
        <v>0</v>
      </c>
      <c r="H705" s="284">
        <v>0</v>
      </c>
    </row>
    <row r="706" spans="3:8" x14ac:dyDescent="0.25">
      <c r="C706" s="270" t="s">
        <v>550</v>
      </c>
      <c r="D706" s="284">
        <v>0</v>
      </c>
      <c r="E706" s="284">
        <v>15000000</v>
      </c>
      <c r="F706" s="284">
        <v>0</v>
      </c>
      <c r="G706" s="284">
        <v>2161372</v>
      </c>
      <c r="H706" s="284">
        <v>0</v>
      </c>
    </row>
    <row r="707" spans="3:8" x14ac:dyDescent="0.25">
      <c r="C707" s="270" t="s">
        <v>710</v>
      </c>
      <c r="D707" s="284">
        <v>657191035</v>
      </c>
      <c r="E707" s="284">
        <v>657191035</v>
      </c>
      <c r="F707" s="284">
        <v>0</v>
      </c>
      <c r="G707" s="284">
        <v>0</v>
      </c>
      <c r="H707" s="284">
        <v>0</v>
      </c>
    </row>
    <row r="708" spans="3:8" x14ac:dyDescent="0.25">
      <c r="C708" s="270" t="s">
        <v>518</v>
      </c>
      <c r="D708" s="284">
        <v>646328165</v>
      </c>
      <c r="E708" s="284">
        <v>820060765</v>
      </c>
      <c r="F708" s="284">
        <v>30690449.240000002</v>
      </c>
      <c r="G708" s="284">
        <v>70673230.340000004</v>
      </c>
      <c r="H708" s="284">
        <v>25859056.489999998</v>
      </c>
    </row>
    <row r="709" spans="3:8" x14ac:dyDescent="0.25">
      <c r="C709" s="270" t="s">
        <v>579</v>
      </c>
      <c r="D709" s="284">
        <v>0</v>
      </c>
      <c r="E709" s="284">
        <v>0</v>
      </c>
      <c r="F709" s="284">
        <v>0</v>
      </c>
      <c r="G709" s="284">
        <v>0</v>
      </c>
      <c r="H709" s="284">
        <v>0</v>
      </c>
    </row>
    <row r="710" spans="3:8" x14ac:dyDescent="0.25">
      <c r="C710" s="270" t="s">
        <v>727</v>
      </c>
      <c r="D710" s="284">
        <v>0</v>
      </c>
      <c r="E710" s="284">
        <v>-120000000</v>
      </c>
      <c r="F710" s="284">
        <v>0</v>
      </c>
      <c r="G710" s="284">
        <v>0</v>
      </c>
      <c r="H710" s="284">
        <v>0</v>
      </c>
    </row>
    <row r="711" spans="3:8" x14ac:dyDescent="0.25">
      <c r="C711" s="270" t="s">
        <v>754</v>
      </c>
      <c r="D711" s="284">
        <v>110131245</v>
      </c>
      <c r="E711" s="284">
        <v>110131245</v>
      </c>
      <c r="F711" s="284">
        <v>0</v>
      </c>
      <c r="G711" s="284">
        <v>832750</v>
      </c>
      <c r="H711" s="284">
        <v>832750</v>
      </c>
    </row>
    <row r="712" spans="3:8" x14ac:dyDescent="0.25">
      <c r="C712" s="270" t="s">
        <v>620</v>
      </c>
      <c r="D712" s="284">
        <v>0</v>
      </c>
      <c r="E712" s="284">
        <v>750000</v>
      </c>
      <c r="F712" s="284">
        <v>0</v>
      </c>
      <c r="G712" s="284">
        <v>0</v>
      </c>
      <c r="H712" s="284">
        <v>0</v>
      </c>
    </row>
    <row r="713" spans="3:8" x14ac:dyDescent="0.25">
      <c r="C713" s="270" t="s">
        <v>527</v>
      </c>
      <c r="D713" s="284">
        <v>164994036</v>
      </c>
      <c r="E713" s="284">
        <v>153501473</v>
      </c>
      <c r="F713" s="284">
        <v>5406311.9299999997</v>
      </c>
      <c r="G713" s="284">
        <v>7399747.7000000002</v>
      </c>
      <c r="H713" s="284">
        <v>6490322.2700000005</v>
      </c>
    </row>
    <row r="714" spans="3:8" x14ac:dyDescent="0.25">
      <c r="C714" s="270" t="s">
        <v>782</v>
      </c>
      <c r="D714" s="284">
        <v>0</v>
      </c>
      <c r="E714" s="284">
        <v>-1000000</v>
      </c>
      <c r="F714" s="284">
        <v>0</v>
      </c>
      <c r="G714" s="284">
        <v>0</v>
      </c>
      <c r="H714" s="284">
        <v>0</v>
      </c>
    </row>
    <row r="715" spans="3:8" x14ac:dyDescent="0.25">
      <c r="C715" s="270" t="s">
        <v>520</v>
      </c>
      <c r="D715" s="284">
        <v>0</v>
      </c>
      <c r="E715" s="284">
        <v>0</v>
      </c>
      <c r="F715" s="284">
        <v>0</v>
      </c>
      <c r="G715" s="284">
        <v>0</v>
      </c>
      <c r="H715" s="284">
        <v>0</v>
      </c>
    </row>
    <row r="716" spans="3:8" x14ac:dyDescent="0.25">
      <c r="C716" s="270" t="s">
        <v>718</v>
      </c>
      <c r="D716" s="284">
        <v>0</v>
      </c>
      <c r="E716" s="284">
        <v>5400000</v>
      </c>
      <c r="F716" s="284">
        <v>0</v>
      </c>
      <c r="G716" s="284">
        <v>0</v>
      </c>
      <c r="H716" s="284">
        <v>0</v>
      </c>
    </row>
    <row r="717" spans="3:8" x14ac:dyDescent="0.25">
      <c r="C717" s="270" t="s">
        <v>500</v>
      </c>
      <c r="D717" s="284">
        <v>305151621</v>
      </c>
      <c r="E717" s="284">
        <v>325452928</v>
      </c>
      <c r="F717" s="284">
        <v>20829972.159999996</v>
      </c>
      <c r="G717" s="284">
        <v>19739963.309999999</v>
      </c>
      <c r="H717" s="284">
        <v>17445287.409999996</v>
      </c>
    </row>
    <row r="718" spans="3:8" x14ac:dyDescent="0.25">
      <c r="C718" s="270" t="s">
        <v>730</v>
      </c>
      <c r="D718" s="284">
        <v>991075841</v>
      </c>
      <c r="E718" s="284">
        <v>933326765</v>
      </c>
      <c r="F718" s="284">
        <v>0</v>
      </c>
      <c r="G718" s="284">
        <v>0</v>
      </c>
      <c r="H718" s="284">
        <v>0</v>
      </c>
    </row>
    <row r="719" spans="3:8" x14ac:dyDescent="0.25">
      <c r="C719" s="270" t="s">
        <v>678</v>
      </c>
      <c r="D719" s="284">
        <v>30000000</v>
      </c>
      <c r="E719" s="284">
        <v>49921814</v>
      </c>
      <c r="F719" s="284">
        <v>0</v>
      </c>
      <c r="G719" s="284">
        <v>0</v>
      </c>
      <c r="H719" s="284">
        <v>0</v>
      </c>
    </row>
    <row r="720" spans="3:8" x14ac:dyDescent="0.25">
      <c r="C720" s="270" t="s">
        <v>516</v>
      </c>
      <c r="D720" s="284">
        <v>192794927</v>
      </c>
      <c r="E720" s="284">
        <v>221111158.43000001</v>
      </c>
      <c r="F720" s="284">
        <v>10103949.18</v>
      </c>
      <c r="G720" s="284">
        <v>10199327.76</v>
      </c>
      <c r="H720" s="284">
        <v>10392110.35</v>
      </c>
    </row>
    <row r="721" spans="3:8" x14ac:dyDescent="0.25">
      <c r="C721" s="270" t="s">
        <v>644</v>
      </c>
      <c r="D721" s="284">
        <v>0</v>
      </c>
      <c r="E721" s="284">
        <v>-117252</v>
      </c>
      <c r="F721" s="284">
        <v>0</v>
      </c>
      <c r="G721" s="284">
        <v>0</v>
      </c>
      <c r="H721" s="284">
        <v>0</v>
      </c>
    </row>
    <row r="722" spans="3:8" x14ac:dyDescent="0.25">
      <c r="C722" s="270" t="s">
        <v>783</v>
      </c>
      <c r="D722" s="284">
        <v>0</v>
      </c>
      <c r="E722" s="284">
        <v>-2558404</v>
      </c>
      <c r="F722" s="284">
        <v>0</v>
      </c>
      <c r="G722" s="284">
        <v>0</v>
      </c>
      <c r="H722" s="284">
        <v>0</v>
      </c>
    </row>
    <row r="723" spans="3:8" x14ac:dyDescent="0.25">
      <c r="C723" s="270" t="s">
        <v>484</v>
      </c>
      <c r="D723" s="284">
        <v>552487223</v>
      </c>
      <c r="E723" s="284">
        <v>594959366.79999995</v>
      </c>
      <c r="F723" s="284">
        <v>36060067.310000002</v>
      </c>
      <c r="G723" s="284">
        <v>52212115.359999999</v>
      </c>
      <c r="H723" s="284">
        <v>48431702.349999994</v>
      </c>
    </row>
    <row r="724" spans="3:8" x14ac:dyDescent="0.25">
      <c r="C724" s="270" t="s">
        <v>493</v>
      </c>
      <c r="D724" s="284">
        <v>7534685642</v>
      </c>
      <c r="E724" s="284">
        <v>8085491956.79</v>
      </c>
      <c r="F724" s="284">
        <v>34170275.369999997</v>
      </c>
      <c r="G724" s="284">
        <v>311756152.68000001</v>
      </c>
      <c r="H724" s="284">
        <v>544867658.07999992</v>
      </c>
    </row>
    <row r="725" spans="3:8" x14ac:dyDescent="0.25">
      <c r="C725" s="398" t="s">
        <v>784</v>
      </c>
      <c r="D725" s="281">
        <v>1153500000</v>
      </c>
      <c r="E725" s="281">
        <v>1156981089</v>
      </c>
      <c r="F725" s="281">
        <v>6521098.25</v>
      </c>
      <c r="G725" s="281">
        <v>52764761.480000004</v>
      </c>
      <c r="H725" s="281">
        <v>58667395.530000001</v>
      </c>
    </row>
    <row r="726" spans="3:8" x14ac:dyDescent="0.25">
      <c r="C726" s="270" t="s">
        <v>518</v>
      </c>
      <c r="D726" s="284">
        <v>194975426</v>
      </c>
      <c r="E726" s="284">
        <v>198456515</v>
      </c>
      <c r="F726" s="284">
        <v>1025110.9199999999</v>
      </c>
      <c r="G726" s="284">
        <v>17145374.920000002</v>
      </c>
      <c r="H726" s="284">
        <v>20713942.549999997</v>
      </c>
    </row>
    <row r="727" spans="3:8" x14ac:dyDescent="0.25">
      <c r="C727" s="270" t="s">
        <v>727</v>
      </c>
      <c r="D727" s="284">
        <v>0</v>
      </c>
      <c r="E727" s="284">
        <v>8836795.0399999991</v>
      </c>
      <c r="F727" s="284">
        <v>790795.33</v>
      </c>
      <c r="G727" s="284">
        <v>124080.47</v>
      </c>
      <c r="H727" s="284">
        <v>320163.87</v>
      </c>
    </row>
    <row r="728" spans="3:8" x14ac:dyDescent="0.25">
      <c r="C728" s="270" t="s">
        <v>754</v>
      </c>
      <c r="D728" s="284">
        <v>958524574</v>
      </c>
      <c r="E728" s="284">
        <v>949687778.96000004</v>
      </c>
      <c r="F728" s="284">
        <v>4705192</v>
      </c>
      <c r="G728" s="284">
        <v>35495306.090000004</v>
      </c>
      <c r="H728" s="284">
        <v>37633289.109999999</v>
      </c>
    </row>
    <row r="729" spans="3:8" x14ac:dyDescent="0.25">
      <c r="C729" s="280" t="s">
        <v>785</v>
      </c>
      <c r="D729" s="281">
        <v>23276233658</v>
      </c>
      <c r="E729" s="281">
        <v>23596242796.299999</v>
      </c>
      <c r="F729" s="281">
        <v>1838220963.46</v>
      </c>
      <c r="G729" s="281">
        <v>1911119721.24</v>
      </c>
      <c r="H729" s="281">
        <v>1773079092.8800001</v>
      </c>
    </row>
    <row r="730" spans="3:8" x14ac:dyDescent="0.25">
      <c r="C730" s="267" t="s">
        <v>786</v>
      </c>
      <c r="D730" s="284">
        <v>23276233658</v>
      </c>
      <c r="E730" s="284">
        <v>23596242796.299999</v>
      </c>
      <c r="F730" s="284">
        <v>1838220963.46</v>
      </c>
      <c r="G730" s="284">
        <v>1911119721.24</v>
      </c>
      <c r="H730" s="284">
        <v>1773079092.8800001</v>
      </c>
    </row>
    <row r="731" spans="3:8" x14ac:dyDescent="0.25">
      <c r="C731" s="398" t="s">
        <v>787</v>
      </c>
      <c r="D731" s="281">
        <v>20782483558</v>
      </c>
      <c r="E731" s="281">
        <v>20912483558</v>
      </c>
      <c r="F731" s="281">
        <v>1636347238.4100001</v>
      </c>
      <c r="G731" s="281">
        <v>1679436889.2900002</v>
      </c>
      <c r="H731" s="281">
        <v>1636503521.8300002</v>
      </c>
    </row>
    <row r="732" spans="3:8" x14ac:dyDescent="0.25">
      <c r="C732" s="270" t="s">
        <v>491</v>
      </c>
      <c r="D732" s="284">
        <v>661130789</v>
      </c>
      <c r="E732" s="284">
        <v>677740140.99000001</v>
      </c>
      <c r="F732" s="284">
        <v>40754452.909999996</v>
      </c>
      <c r="G732" s="284">
        <v>52540968.890000008</v>
      </c>
      <c r="H732" s="284">
        <v>39878250.550000004</v>
      </c>
    </row>
    <row r="733" spans="3:8" x14ac:dyDescent="0.25">
      <c r="C733" s="270" t="s">
        <v>585</v>
      </c>
      <c r="D733" s="284">
        <v>0</v>
      </c>
      <c r="E733" s="284">
        <v>100000000</v>
      </c>
      <c r="F733" s="284">
        <v>200891461.03999999</v>
      </c>
      <c r="G733" s="284">
        <v>200891461.03999999</v>
      </c>
      <c r="H733" s="284">
        <v>200891461.03999999</v>
      </c>
    </row>
    <row r="734" spans="3:8" x14ac:dyDescent="0.25">
      <c r="C734" s="270" t="s">
        <v>492</v>
      </c>
      <c r="D734" s="284">
        <v>2059984978</v>
      </c>
      <c r="E734" s="284">
        <v>2059984978</v>
      </c>
      <c r="F734" s="284">
        <v>0</v>
      </c>
      <c r="G734" s="284">
        <v>0</v>
      </c>
      <c r="H734" s="284">
        <v>0</v>
      </c>
    </row>
    <row r="735" spans="3:8" x14ac:dyDescent="0.25">
      <c r="C735" s="270" t="s">
        <v>483</v>
      </c>
      <c r="D735" s="284">
        <v>949782584</v>
      </c>
      <c r="E735" s="284">
        <v>939690483.00999999</v>
      </c>
      <c r="F735" s="284">
        <v>91751303.989999995</v>
      </c>
      <c r="G735" s="284">
        <v>121939848.88</v>
      </c>
      <c r="H735" s="284">
        <v>80770324.299999997</v>
      </c>
    </row>
    <row r="736" spans="3:8" x14ac:dyDescent="0.25">
      <c r="C736" s="270" t="s">
        <v>698</v>
      </c>
      <c r="D736" s="284">
        <v>338767795</v>
      </c>
      <c r="E736" s="284">
        <v>340267795</v>
      </c>
      <c r="F736" s="284">
        <v>27900879.600000001</v>
      </c>
      <c r="G736" s="284">
        <v>27900879.600000001</v>
      </c>
      <c r="H736" s="284">
        <v>17269268.199999999</v>
      </c>
    </row>
    <row r="737" spans="3:8" x14ac:dyDescent="0.25">
      <c r="C737" s="270" t="s">
        <v>788</v>
      </c>
      <c r="D737" s="284">
        <v>0</v>
      </c>
      <c r="E737" s="284">
        <v>0</v>
      </c>
      <c r="F737" s="284">
        <v>1476128.75</v>
      </c>
      <c r="G737" s="284">
        <v>1476128.75</v>
      </c>
      <c r="H737" s="284">
        <v>1031140.25</v>
      </c>
    </row>
    <row r="738" spans="3:8" x14ac:dyDescent="0.25">
      <c r="C738" s="270" t="s">
        <v>514</v>
      </c>
      <c r="D738" s="284">
        <v>77481366</v>
      </c>
      <c r="E738" s="284">
        <v>69464115</v>
      </c>
      <c r="F738" s="284">
        <v>3219253.85</v>
      </c>
      <c r="G738" s="284">
        <v>4333843.8600000003</v>
      </c>
      <c r="H738" s="284">
        <v>3692110.42</v>
      </c>
    </row>
    <row r="739" spans="3:8" x14ac:dyDescent="0.25">
      <c r="C739" s="270" t="s">
        <v>484</v>
      </c>
      <c r="D739" s="284">
        <v>1069369507</v>
      </c>
      <c r="E739" s="284">
        <v>1099369507</v>
      </c>
      <c r="F739" s="284">
        <v>75114978.140000001</v>
      </c>
      <c r="G739" s="284">
        <v>75114978.140000001</v>
      </c>
      <c r="H739" s="284">
        <v>97732186.939999998</v>
      </c>
    </row>
    <row r="740" spans="3:8" x14ac:dyDescent="0.25">
      <c r="C740" s="270" t="s">
        <v>493</v>
      </c>
      <c r="D740" s="284">
        <v>15625966539</v>
      </c>
      <c r="E740" s="284">
        <v>15625966539</v>
      </c>
      <c r="F740" s="284">
        <v>1195238780.1300001</v>
      </c>
      <c r="G740" s="284">
        <v>1195238780.1300001</v>
      </c>
      <c r="H740" s="284">
        <v>1195238780.1300001</v>
      </c>
    </row>
    <row r="741" spans="3:8" x14ac:dyDescent="0.25">
      <c r="C741" s="398" t="s">
        <v>789</v>
      </c>
      <c r="D741" s="281">
        <v>1223200000</v>
      </c>
      <c r="E741" s="281">
        <v>1295958241.5699999</v>
      </c>
      <c r="F741" s="281">
        <v>90044077.979999989</v>
      </c>
      <c r="G741" s="281">
        <v>93040678.059999987</v>
      </c>
      <c r="H741" s="281">
        <v>79851759.859999999</v>
      </c>
    </row>
    <row r="742" spans="3:8" x14ac:dyDescent="0.25">
      <c r="C742" s="270" t="s">
        <v>698</v>
      </c>
      <c r="D742" s="284">
        <v>150000</v>
      </c>
      <c r="E742" s="284">
        <v>150000</v>
      </c>
      <c r="F742" s="284">
        <v>0</v>
      </c>
      <c r="G742" s="284">
        <v>0</v>
      </c>
      <c r="H742" s="284">
        <v>0</v>
      </c>
    </row>
    <row r="743" spans="3:8" x14ac:dyDescent="0.25">
      <c r="C743" s="270" t="s">
        <v>769</v>
      </c>
      <c r="D743" s="284">
        <v>350000</v>
      </c>
      <c r="E743" s="284">
        <v>350000</v>
      </c>
      <c r="F743" s="284">
        <v>0</v>
      </c>
      <c r="G743" s="284">
        <v>0</v>
      </c>
      <c r="H743" s="284">
        <v>0</v>
      </c>
    </row>
    <row r="744" spans="3:8" x14ac:dyDescent="0.25">
      <c r="C744" s="270" t="s">
        <v>626</v>
      </c>
      <c r="D744" s="284">
        <v>0</v>
      </c>
      <c r="E744" s="284">
        <v>0</v>
      </c>
      <c r="F744" s="284">
        <v>0</v>
      </c>
      <c r="G744" s="284">
        <v>0</v>
      </c>
      <c r="H744" s="284">
        <v>0</v>
      </c>
    </row>
    <row r="745" spans="3:8" x14ac:dyDescent="0.25">
      <c r="C745" s="270" t="s">
        <v>788</v>
      </c>
      <c r="D745" s="284">
        <v>0</v>
      </c>
      <c r="E745" s="284">
        <v>0</v>
      </c>
      <c r="F745" s="284">
        <v>30984.47</v>
      </c>
      <c r="G745" s="284">
        <v>30984.47</v>
      </c>
      <c r="H745" s="284">
        <v>0</v>
      </c>
    </row>
    <row r="746" spans="3:8" x14ac:dyDescent="0.25">
      <c r="C746" s="270" t="s">
        <v>514</v>
      </c>
      <c r="D746" s="284">
        <v>1222700000</v>
      </c>
      <c r="E746" s="284">
        <v>1277741325.8099999</v>
      </c>
      <c r="F746" s="284">
        <v>90013093.50999999</v>
      </c>
      <c r="G746" s="284">
        <v>93009693.589999989</v>
      </c>
      <c r="H746" s="284">
        <v>79851759.859999999</v>
      </c>
    </row>
    <row r="747" spans="3:8" x14ac:dyDescent="0.25">
      <c r="C747" s="270" t="s">
        <v>536</v>
      </c>
      <c r="D747" s="284">
        <v>0</v>
      </c>
      <c r="E747" s="284">
        <v>17716915.760000002</v>
      </c>
      <c r="F747" s="284">
        <v>0</v>
      </c>
      <c r="G747" s="284">
        <v>0</v>
      </c>
      <c r="H747" s="284">
        <v>0</v>
      </c>
    </row>
    <row r="748" spans="3:8" x14ac:dyDescent="0.25">
      <c r="C748" s="270" t="s">
        <v>550</v>
      </c>
      <c r="D748" s="284">
        <v>0</v>
      </c>
      <c r="E748" s="284">
        <v>0</v>
      </c>
      <c r="F748" s="284">
        <v>0</v>
      </c>
      <c r="G748" s="284">
        <v>0</v>
      </c>
      <c r="H748" s="284">
        <v>0</v>
      </c>
    </row>
    <row r="749" spans="3:8" x14ac:dyDescent="0.25">
      <c r="C749" s="270" t="s">
        <v>581</v>
      </c>
      <c r="D749" s="284">
        <v>0</v>
      </c>
      <c r="E749" s="284">
        <v>0</v>
      </c>
      <c r="F749" s="284">
        <v>0</v>
      </c>
      <c r="G749" s="284">
        <v>0</v>
      </c>
      <c r="H749" s="284">
        <v>0</v>
      </c>
    </row>
    <row r="750" spans="3:8" x14ac:dyDescent="0.25">
      <c r="C750" s="398" t="s">
        <v>790</v>
      </c>
      <c r="D750" s="281">
        <v>1270550100</v>
      </c>
      <c r="E750" s="281">
        <v>1387800996.73</v>
      </c>
      <c r="F750" s="281">
        <v>111829647.07000001</v>
      </c>
      <c r="G750" s="281">
        <v>138642153.88999999</v>
      </c>
      <c r="H750" s="281">
        <v>56723811.190000005</v>
      </c>
    </row>
    <row r="751" spans="3:8" x14ac:dyDescent="0.25">
      <c r="C751" s="270" t="s">
        <v>530</v>
      </c>
      <c r="D751" s="284">
        <v>0</v>
      </c>
      <c r="E751" s="284">
        <v>700000</v>
      </c>
      <c r="F751" s="284">
        <v>0</v>
      </c>
      <c r="G751" s="284">
        <v>0</v>
      </c>
      <c r="H751" s="284">
        <v>0</v>
      </c>
    </row>
    <row r="752" spans="3:8" x14ac:dyDescent="0.25">
      <c r="C752" s="270" t="s">
        <v>585</v>
      </c>
      <c r="D752" s="284">
        <v>0</v>
      </c>
      <c r="E752" s="284">
        <v>38683762.729999997</v>
      </c>
      <c r="F752" s="284">
        <v>0</v>
      </c>
      <c r="G752" s="284">
        <v>0</v>
      </c>
      <c r="H752" s="284">
        <v>0</v>
      </c>
    </row>
    <row r="753" spans="3:8" x14ac:dyDescent="0.25">
      <c r="C753" s="270" t="s">
        <v>605</v>
      </c>
      <c r="D753" s="284">
        <v>0</v>
      </c>
      <c r="E753" s="284">
        <v>90456026.579999998</v>
      </c>
      <c r="F753" s="284">
        <v>91933547.780000001</v>
      </c>
      <c r="G753" s="284">
        <v>67804053.359999999</v>
      </c>
      <c r="H753" s="284">
        <v>0</v>
      </c>
    </row>
    <row r="754" spans="3:8" x14ac:dyDescent="0.25">
      <c r="C754" s="270" t="s">
        <v>607</v>
      </c>
      <c r="D754" s="284">
        <v>199249808</v>
      </c>
      <c r="E754" s="284">
        <v>199249808</v>
      </c>
      <c r="F754" s="284">
        <v>0</v>
      </c>
      <c r="G754" s="284">
        <v>0</v>
      </c>
      <c r="H754" s="284">
        <v>0</v>
      </c>
    </row>
    <row r="755" spans="3:8" x14ac:dyDescent="0.25">
      <c r="C755" s="270" t="s">
        <v>483</v>
      </c>
      <c r="D755" s="284">
        <v>1071300292</v>
      </c>
      <c r="E755" s="284">
        <v>1058711399.42</v>
      </c>
      <c r="F755" s="284">
        <v>19896099.290000003</v>
      </c>
      <c r="G755" s="284">
        <v>70838100.530000001</v>
      </c>
      <c r="H755" s="284">
        <v>56723811.190000005</v>
      </c>
    </row>
    <row r="756" spans="3:8" x14ac:dyDescent="0.25">
      <c r="C756" s="280" t="s">
        <v>791</v>
      </c>
      <c r="D756" s="281">
        <v>2886533263</v>
      </c>
      <c r="E756" s="281">
        <v>3650543419</v>
      </c>
      <c r="F756" s="281">
        <v>145560910.62</v>
      </c>
      <c r="G756" s="281">
        <v>313568442.16999996</v>
      </c>
      <c r="H756" s="281">
        <v>265233198.63999999</v>
      </c>
    </row>
    <row r="757" spans="3:8" x14ac:dyDescent="0.25">
      <c r="C757" s="267" t="s">
        <v>792</v>
      </c>
      <c r="D757" s="284">
        <v>2886533263</v>
      </c>
      <c r="E757" s="284">
        <v>3650543419</v>
      </c>
      <c r="F757" s="284">
        <v>145560910.62</v>
      </c>
      <c r="G757" s="284">
        <v>313568442.16999996</v>
      </c>
      <c r="H757" s="284">
        <v>265233198.63999999</v>
      </c>
    </row>
    <row r="758" spans="3:8" x14ac:dyDescent="0.25">
      <c r="C758" s="398" t="s">
        <v>793</v>
      </c>
      <c r="D758" s="281">
        <v>1185569701</v>
      </c>
      <c r="E758" s="281">
        <v>1485945639</v>
      </c>
      <c r="F758" s="281">
        <v>56112104.690000005</v>
      </c>
      <c r="G758" s="281">
        <v>83191574.239999995</v>
      </c>
      <c r="H758" s="281">
        <v>78040348.569999993</v>
      </c>
    </row>
    <row r="759" spans="3:8" x14ac:dyDescent="0.25">
      <c r="C759" s="270" t="s">
        <v>491</v>
      </c>
      <c r="D759" s="284">
        <v>802428569</v>
      </c>
      <c r="E759" s="284">
        <v>1123727256</v>
      </c>
      <c r="F759" s="284">
        <v>51891923.899999999</v>
      </c>
      <c r="G759" s="284">
        <v>58804108.82</v>
      </c>
      <c r="H759" s="284">
        <v>56126266.310000002</v>
      </c>
    </row>
    <row r="760" spans="3:8" x14ac:dyDescent="0.25">
      <c r="C760" s="270" t="s">
        <v>585</v>
      </c>
      <c r="D760" s="284">
        <v>91398100</v>
      </c>
      <c r="E760" s="284">
        <v>82132100</v>
      </c>
      <c r="F760" s="284">
        <v>533934.5</v>
      </c>
      <c r="G760" s="284">
        <v>4803898.08</v>
      </c>
      <c r="H760" s="284">
        <v>4792479.07</v>
      </c>
    </row>
    <row r="761" spans="3:8" x14ac:dyDescent="0.25">
      <c r="C761" s="270" t="s">
        <v>483</v>
      </c>
      <c r="D761" s="284">
        <v>274243032</v>
      </c>
      <c r="E761" s="284">
        <v>266136283</v>
      </c>
      <c r="F761" s="284">
        <v>2574327.16</v>
      </c>
      <c r="G761" s="284">
        <v>18471648.210000001</v>
      </c>
      <c r="H761" s="284">
        <v>16009684.060000001</v>
      </c>
    </row>
    <row r="762" spans="3:8" x14ac:dyDescent="0.25">
      <c r="C762" s="270" t="s">
        <v>484</v>
      </c>
      <c r="D762" s="284">
        <v>17500000</v>
      </c>
      <c r="E762" s="284">
        <v>13950000</v>
      </c>
      <c r="F762" s="284">
        <v>1111919.1299999999</v>
      </c>
      <c r="G762" s="284">
        <v>1111919.1299999999</v>
      </c>
      <c r="H762" s="284">
        <v>1111919.1299999999</v>
      </c>
    </row>
    <row r="763" spans="3:8" x14ac:dyDescent="0.25">
      <c r="C763" s="398" t="s">
        <v>794</v>
      </c>
      <c r="D763" s="281">
        <v>284034002</v>
      </c>
      <c r="E763" s="281">
        <v>306787514</v>
      </c>
      <c r="F763" s="281">
        <v>32875706.699999999</v>
      </c>
      <c r="G763" s="281">
        <v>22891025.699999999</v>
      </c>
      <c r="H763" s="281">
        <v>21130258.379999999</v>
      </c>
    </row>
    <row r="764" spans="3:8" x14ac:dyDescent="0.25">
      <c r="C764" s="270" t="s">
        <v>795</v>
      </c>
      <c r="D764" s="284">
        <v>186669697</v>
      </c>
      <c r="E764" s="284">
        <v>224817780</v>
      </c>
      <c r="F764" s="284">
        <v>30533645.66</v>
      </c>
      <c r="G764" s="284">
        <v>14179883.949999999</v>
      </c>
      <c r="H764" s="284">
        <v>14785689.529999999</v>
      </c>
    </row>
    <row r="765" spans="3:8" x14ac:dyDescent="0.25">
      <c r="C765" s="270" t="s">
        <v>516</v>
      </c>
      <c r="D765" s="284">
        <v>97364305</v>
      </c>
      <c r="E765" s="284">
        <v>81374734</v>
      </c>
      <c r="F765" s="284">
        <v>2342061.04</v>
      </c>
      <c r="G765" s="284">
        <v>8711141.75</v>
      </c>
      <c r="H765" s="284">
        <v>6344568.8499999996</v>
      </c>
    </row>
    <row r="766" spans="3:8" x14ac:dyDescent="0.25">
      <c r="C766" s="270" t="s">
        <v>644</v>
      </c>
      <c r="D766" s="284">
        <v>0</v>
      </c>
      <c r="E766" s="284">
        <v>595000</v>
      </c>
      <c r="F766" s="284">
        <v>0</v>
      </c>
      <c r="G766" s="284">
        <v>0</v>
      </c>
      <c r="H766" s="284">
        <v>0</v>
      </c>
    </row>
    <row r="767" spans="3:8" x14ac:dyDescent="0.25">
      <c r="C767" s="398" t="s">
        <v>796</v>
      </c>
      <c r="D767" s="281">
        <v>1416929560</v>
      </c>
      <c r="E767" s="281">
        <v>1857810266</v>
      </c>
      <c r="F767" s="281">
        <v>56573099.230000004</v>
      </c>
      <c r="G767" s="281">
        <v>207485842.22999999</v>
      </c>
      <c r="H767" s="281">
        <v>166062591.69</v>
      </c>
    </row>
    <row r="768" spans="3:8" x14ac:dyDescent="0.25">
      <c r="C768" s="270" t="s">
        <v>502</v>
      </c>
      <c r="D768" s="284">
        <v>685995000</v>
      </c>
      <c r="E768" s="284">
        <v>682843354.87</v>
      </c>
      <c r="F768" s="284">
        <v>27771136.359999999</v>
      </c>
      <c r="G768" s="284">
        <v>54658866.780000001</v>
      </c>
      <c r="H768" s="284">
        <v>47141922.289999999</v>
      </c>
    </row>
    <row r="769" spans="3:8" x14ac:dyDescent="0.25">
      <c r="C769" s="270" t="s">
        <v>538</v>
      </c>
      <c r="D769" s="284">
        <v>0</v>
      </c>
      <c r="E769" s="284">
        <v>0</v>
      </c>
      <c r="F769" s="284">
        <v>0</v>
      </c>
      <c r="G769" s="284">
        <v>0</v>
      </c>
      <c r="H769" s="284">
        <v>267270</v>
      </c>
    </row>
    <row r="770" spans="3:8" x14ac:dyDescent="0.25">
      <c r="C770" s="270" t="s">
        <v>662</v>
      </c>
      <c r="D770" s="284">
        <v>0</v>
      </c>
      <c r="E770" s="284">
        <v>64048540</v>
      </c>
      <c r="F770" s="284">
        <v>0</v>
      </c>
      <c r="G770" s="284">
        <v>0</v>
      </c>
      <c r="H770" s="284">
        <v>0</v>
      </c>
    </row>
    <row r="771" spans="3:8" x14ac:dyDescent="0.25">
      <c r="C771" s="270" t="s">
        <v>797</v>
      </c>
      <c r="D771" s="284">
        <v>730934560</v>
      </c>
      <c r="E771" s="284">
        <v>1110918371.1300001</v>
      </c>
      <c r="F771" s="284">
        <v>28801962.870000001</v>
      </c>
      <c r="G771" s="284">
        <v>152826975.44999999</v>
      </c>
      <c r="H771" s="284">
        <v>118653399.40000001</v>
      </c>
    </row>
    <row r="772" spans="3:8" x14ac:dyDescent="0.25">
      <c r="C772" s="280" t="s">
        <v>798</v>
      </c>
      <c r="D772" s="281">
        <v>10596192158</v>
      </c>
      <c r="E772" s="281">
        <v>10511058139</v>
      </c>
      <c r="F772" s="281">
        <v>37893602.389999993</v>
      </c>
      <c r="G772" s="281">
        <v>273300670.23999995</v>
      </c>
      <c r="H772" s="281">
        <v>841076154.08999991</v>
      </c>
    </row>
    <row r="773" spans="3:8" x14ac:dyDescent="0.25">
      <c r="C773" s="267" t="s">
        <v>799</v>
      </c>
      <c r="D773" s="284">
        <v>10596192158</v>
      </c>
      <c r="E773" s="284">
        <v>10511058139</v>
      </c>
      <c r="F773" s="284">
        <v>37893602.389999993</v>
      </c>
      <c r="G773" s="284">
        <v>273300670.23999995</v>
      </c>
      <c r="H773" s="284">
        <v>841076154.08999991</v>
      </c>
    </row>
    <row r="774" spans="3:8" x14ac:dyDescent="0.25">
      <c r="C774" s="398" t="s">
        <v>800</v>
      </c>
      <c r="D774" s="281">
        <v>10405175256</v>
      </c>
      <c r="E774" s="281">
        <v>10320041237</v>
      </c>
      <c r="F774" s="281">
        <v>37290218.879999995</v>
      </c>
      <c r="G774" s="281">
        <v>259497780.16999996</v>
      </c>
      <c r="H774" s="281">
        <v>829624545.82999992</v>
      </c>
    </row>
    <row r="775" spans="3:8" x14ac:dyDescent="0.25">
      <c r="C775" s="270" t="s">
        <v>491</v>
      </c>
      <c r="D775" s="284">
        <v>1958848981</v>
      </c>
      <c r="E775" s="284">
        <v>1891652736</v>
      </c>
      <c r="F775" s="284">
        <v>27523508.079999998</v>
      </c>
      <c r="G775" s="284">
        <v>151408707.48000002</v>
      </c>
      <c r="H775" s="284">
        <v>185030482.68000001</v>
      </c>
    </row>
    <row r="776" spans="3:8" x14ac:dyDescent="0.25">
      <c r="C776" s="270" t="s">
        <v>801</v>
      </c>
      <c r="D776" s="284">
        <v>130965347</v>
      </c>
      <c r="E776" s="284">
        <v>136136447</v>
      </c>
      <c r="F776" s="284">
        <v>1856351.52</v>
      </c>
      <c r="G776" s="284">
        <v>8744720.9399999995</v>
      </c>
      <c r="H776" s="284">
        <v>7082042.5499999998</v>
      </c>
    </row>
    <row r="777" spans="3:8" x14ac:dyDescent="0.25">
      <c r="C777" s="270" t="s">
        <v>483</v>
      </c>
      <c r="D777" s="284">
        <v>71668010</v>
      </c>
      <c r="E777" s="284">
        <v>68884160</v>
      </c>
      <c r="F777" s="284">
        <v>0</v>
      </c>
      <c r="G777" s="284">
        <v>4264752.42</v>
      </c>
      <c r="H777" s="284">
        <v>4264752.42</v>
      </c>
    </row>
    <row r="778" spans="3:8" x14ac:dyDescent="0.25">
      <c r="C778" s="270" t="s">
        <v>781</v>
      </c>
      <c r="D778" s="284">
        <v>0</v>
      </c>
      <c r="E778" s="284">
        <v>-26081600</v>
      </c>
      <c r="F778" s="284">
        <v>45704.76</v>
      </c>
      <c r="G778" s="284">
        <v>7941032.8799999999</v>
      </c>
      <c r="H778" s="284">
        <v>11840532.359999999</v>
      </c>
    </row>
    <row r="779" spans="3:8" x14ac:dyDescent="0.25">
      <c r="C779" s="270" t="s">
        <v>514</v>
      </c>
      <c r="D779" s="284">
        <v>295036336</v>
      </c>
      <c r="E779" s="284">
        <v>192709724</v>
      </c>
      <c r="F779" s="284">
        <v>3864654.56</v>
      </c>
      <c r="G779" s="284">
        <v>12981663.98</v>
      </c>
      <c r="H779" s="284">
        <v>9386498.9800000004</v>
      </c>
    </row>
    <row r="780" spans="3:8" x14ac:dyDescent="0.25">
      <c r="C780" s="270" t="s">
        <v>802</v>
      </c>
      <c r="D780" s="284">
        <v>2755037874</v>
      </c>
      <c r="E780" s="284">
        <v>920672720</v>
      </c>
      <c r="F780" s="284">
        <v>0</v>
      </c>
      <c r="G780" s="284">
        <v>0</v>
      </c>
      <c r="H780" s="284">
        <v>0</v>
      </c>
    </row>
    <row r="781" spans="3:8" x14ac:dyDescent="0.25">
      <c r="C781" s="270" t="s">
        <v>536</v>
      </c>
      <c r="D781" s="284">
        <v>0</v>
      </c>
      <c r="E781" s="284">
        <v>9306000</v>
      </c>
      <c r="F781" s="284">
        <v>0</v>
      </c>
      <c r="G781" s="284">
        <v>0</v>
      </c>
      <c r="H781" s="284">
        <v>0</v>
      </c>
    </row>
    <row r="782" spans="3:8" x14ac:dyDescent="0.25">
      <c r="C782" s="270" t="s">
        <v>710</v>
      </c>
      <c r="D782" s="284">
        <v>138272643</v>
      </c>
      <c r="E782" s="284">
        <v>172000000</v>
      </c>
      <c r="F782" s="284">
        <v>0</v>
      </c>
      <c r="G782" s="284">
        <v>0</v>
      </c>
      <c r="H782" s="284">
        <v>0</v>
      </c>
    </row>
    <row r="783" spans="3:8" x14ac:dyDescent="0.25">
      <c r="C783" s="270" t="s">
        <v>518</v>
      </c>
      <c r="D783" s="284">
        <v>34007698</v>
      </c>
      <c r="E783" s="284">
        <v>22200340</v>
      </c>
      <c r="F783" s="284">
        <v>3999999.96</v>
      </c>
      <c r="G783" s="284">
        <v>4508458.82</v>
      </c>
      <c r="H783" s="284">
        <v>705126.53</v>
      </c>
    </row>
    <row r="784" spans="3:8" x14ac:dyDescent="0.25">
      <c r="C784" s="270" t="s">
        <v>484</v>
      </c>
      <c r="D784" s="284">
        <v>563338367</v>
      </c>
      <c r="E784" s="284">
        <v>581338367</v>
      </c>
      <c r="F784" s="284">
        <v>0</v>
      </c>
      <c r="G784" s="284">
        <v>51186905.199999996</v>
      </c>
      <c r="H784" s="284">
        <v>92853571.859999985</v>
      </c>
    </row>
    <row r="785" spans="3:8" x14ac:dyDescent="0.25">
      <c r="C785" s="270" t="s">
        <v>493</v>
      </c>
      <c r="D785" s="284">
        <v>4458000000</v>
      </c>
      <c r="E785" s="284">
        <v>6351222343</v>
      </c>
      <c r="F785" s="284">
        <v>0</v>
      </c>
      <c r="G785" s="284">
        <v>18461538.449999999</v>
      </c>
      <c r="H785" s="284">
        <v>518461538.44999999</v>
      </c>
    </row>
    <row r="786" spans="3:8" x14ac:dyDescent="0.25">
      <c r="C786" s="398" t="s">
        <v>803</v>
      </c>
      <c r="D786" s="281">
        <v>191016902</v>
      </c>
      <c r="E786" s="281">
        <v>191016902</v>
      </c>
      <c r="F786" s="281">
        <v>603383.51</v>
      </c>
      <c r="G786" s="281">
        <v>13802890.069999998</v>
      </c>
      <c r="H786" s="281">
        <v>11451608.26</v>
      </c>
    </row>
    <row r="787" spans="3:8" x14ac:dyDescent="0.25">
      <c r="C787" s="270" t="s">
        <v>530</v>
      </c>
      <c r="D787" s="284">
        <v>0</v>
      </c>
      <c r="E787" s="284">
        <v>0</v>
      </c>
      <c r="F787" s="284">
        <v>0</v>
      </c>
      <c r="G787" s="284">
        <v>0</v>
      </c>
      <c r="H787" s="284">
        <v>0</v>
      </c>
    </row>
    <row r="788" spans="3:8" x14ac:dyDescent="0.25">
      <c r="C788" s="270" t="s">
        <v>483</v>
      </c>
      <c r="D788" s="284">
        <v>191016902</v>
      </c>
      <c r="E788" s="284">
        <v>191016902</v>
      </c>
      <c r="F788" s="284">
        <v>603383.51</v>
      </c>
      <c r="G788" s="284">
        <v>13802890.069999998</v>
      </c>
      <c r="H788" s="284">
        <v>11451608.26</v>
      </c>
    </row>
    <row r="789" spans="3:8" x14ac:dyDescent="0.25">
      <c r="C789" s="270" t="s">
        <v>566</v>
      </c>
      <c r="D789" s="284">
        <v>0</v>
      </c>
      <c r="E789" s="284">
        <v>0</v>
      </c>
      <c r="F789" s="284">
        <v>0</v>
      </c>
      <c r="G789" s="284">
        <v>0</v>
      </c>
      <c r="H789" s="284">
        <v>0</v>
      </c>
    </row>
    <row r="790" spans="3:8" x14ac:dyDescent="0.25">
      <c r="C790" s="280" t="s">
        <v>804</v>
      </c>
      <c r="D790" s="281">
        <v>25212748733</v>
      </c>
      <c r="E790" s="281">
        <v>29531198149</v>
      </c>
      <c r="F790" s="281">
        <v>1504866839.77</v>
      </c>
      <c r="G790" s="281">
        <v>1497944323.8300002</v>
      </c>
      <c r="H790" s="281">
        <v>1748859120.3800001</v>
      </c>
    </row>
    <row r="791" spans="3:8" x14ac:dyDescent="0.25">
      <c r="C791" s="267" t="s">
        <v>805</v>
      </c>
      <c r="D791" s="284">
        <v>25212748733</v>
      </c>
      <c r="E791" s="284">
        <v>29531198149</v>
      </c>
      <c r="F791" s="284">
        <v>1504866839.77</v>
      </c>
      <c r="G791" s="284">
        <v>1497944323.8300002</v>
      </c>
      <c r="H791" s="284">
        <v>1748859120.3800001</v>
      </c>
    </row>
    <row r="792" spans="3:8" x14ac:dyDescent="0.25">
      <c r="C792" s="398" t="s">
        <v>806</v>
      </c>
      <c r="D792" s="281">
        <v>25212748733</v>
      </c>
      <c r="E792" s="281">
        <v>29531198149</v>
      </c>
      <c r="F792" s="281">
        <v>1504866839.77</v>
      </c>
      <c r="G792" s="281">
        <v>1497944323.8300002</v>
      </c>
      <c r="H792" s="281">
        <v>1748859120.3800001</v>
      </c>
    </row>
    <row r="793" spans="3:8" x14ac:dyDescent="0.25">
      <c r="C793" s="270" t="s">
        <v>491</v>
      </c>
      <c r="D793" s="284">
        <v>8712878829</v>
      </c>
      <c r="E793" s="284">
        <v>7630715885.5500002</v>
      </c>
      <c r="F793" s="284">
        <v>131082785.11999999</v>
      </c>
      <c r="G793" s="284">
        <v>219562553.53</v>
      </c>
      <c r="H793" s="284">
        <v>232562034.81</v>
      </c>
    </row>
    <row r="794" spans="3:8" x14ac:dyDescent="0.25">
      <c r="C794" s="270" t="s">
        <v>696</v>
      </c>
      <c r="D794" s="284">
        <v>3837773450</v>
      </c>
      <c r="E794" s="284">
        <v>3975885051.5900002</v>
      </c>
      <c r="F794" s="284">
        <v>329492788.08999997</v>
      </c>
      <c r="G794" s="284">
        <v>447517950.25</v>
      </c>
      <c r="H794" s="284">
        <v>259899904.43000001</v>
      </c>
    </row>
    <row r="795" spans="3:8" x14ac:dyDescent="0.25">
      <c r="C795" s="270" t="s">
        <v>724</v>
      </c>
      <c r="D795" s="284">
        <v>11461003941</v>
      </c>
      <c r="E795" s="284">
        <v>17213552281.389999</v>
      </c>
      <c r="F795" s="284">
        <v>1034305516.5599999</v>
      </c>
      <c r="G795" s="284">
        <v>772236053.33000004</v>
      </c>
      <c r="H795" s="284">
        <v>1215987179.6900001</v>
      </c>
    </row>
    <row r="796" spans="3:8" x14ac:dyDescent="0.25">
      <c r="C796" s="270" t="s">
        <v>725</v>
      </c>
      <c r="D796" s="284">
        <v>36064339</v>
      </c>
      <c r="E796" s="284">
        <v>185596585.47</v>
      </c>
      <c r="F796" s="284">
        <v>0</v>
      </c>
      <c r="G796" s="284">
        <v>48642016.719999999</v>
      </c>
      <c r="H796" s="284">
        <v>37910001.450000003</v>
      </c>
    </row>
    <row r="797" spans="3:8" x14ac:dyDescent="0.25">
      <c r="C797" s="270" t="s">
        <v>514</v>
      </c>
      <c r="D797" s="284">
        <v>1097585174</v>
      </c>
      <c r="E797" s="284">
        <v>310680445</v>
      </c>
      <c r="F797" s="284">
        <v>0</v>
      </c>
      <c r="G797" s="284">
        <v>0</v>
      </c>
      <c r="H797" s="284">
        <v>0</v>
      </c>
    </row>
    <row r="798" spans="3:8" x14ac:dyDescent="0.25">
      <c r="C798" s="270" t="s">
        <v>802</v>
      </c>
      <c r="D798" s="284">
        <v>0</v>
      </c>
      <c r="E798" s="284">
        <v>0</v>
      </c>
      <c r="F798" s="284">
        <v>0</v>
      </c>
      <c r="G798" s="284">
        <v>0</v>
      </c>
      <c r="H798" s="284">
        <v>0</v>
      </c>
    </row>
    <row r="799" spans="3:8" x14ac:dyDescent="0.25">
      <c r="C799" s="270" t="s">
        <v>536</v>
      </c>
      <c r="D799" s="284">
        <v>0</v>
      </c>
      <c r="E799" s="284">
        <v>82324900</v>
      </c>
      <c r="F799" s="284">
        <v>0</v>
      </c>
      <c r="G799" s="284">
        <v>0</v>
      </c>
      <c r="H799" s="284">
        <v>0</v>
      </c>
    </row>
    <row r="800" spans="3:8" x14ac:dyDescent="0.25">
      <c r="C800" s="270" t="s">
        <v>484</v>
      </c>
      <c r="D800" s="284">
        <v>62443000</v>
      </c>
      <c r="E800" s="284">
        <v>127443000</v>
      </c>
      <c r="F800" s="284">
        <v>9985750</v>
      </c>
      <c r="G800" s="284">
        <v>9985750</v>
      </c>
      <c r="H800" s="284">
        <v>2500000</v>
      </c>
    </row>
    <row r="801" spans="3:8" x14ac:dyDescent="0.25">
      <c r="C801" s="270" t="s">
        <v>493</v>
      </c>
      <c r="D801" s="284">
        <v>5000000</v>
      </c>
      <c r="E801" s="284">
        <v>5000000</v>
      </c>
      <c r="F801" s="284">
        <v>0</v>
      </c>
      <c r="G801" s="284">
        <v>0</v>
      </c>
      <c r="H801" s="284">
        <v>0</v>
      </c>
    </row>
    <row r="802" spans="3:8" x14ac:dyDescent="0.25">
      <c r="C802" s="280" t="s">
        <v>807</v>
      </c>
      <c r="D802" s="281">
        <v>4175726215</v>
      </c>
      <c r="E802" s="281">
        <v>4821726215</v>
      </c>
      <c r="F802" s="281">
        <v>273436651.44999999</v>
      </c>
      <c r="G802" s="281">
        <v>274244695.44</v>
      </c>
      <c r="H802" s="281">
        <v>267879708.44000003</v>
      </c>
    </row>
    <row r="803" spans="3:8" x14ac:dyDescent="0.25">
      <c r="C803" s="267" t="s">
        <v>808</v>
      </c>
      <c r="D803" s="284">
        <v>4175726215</v>
      </c>
      <c r="E803" s="284">
        <v>4821726215</v>
      </c>
      <c r="F803" s="284">
        <v>273436651.44999999</v>
      </c>
      <c r="G803" s="284">
        <v>274244695.44</v>
      </c>
      <c r="H803" s="284">
        <v>267879708.44000003</v>
      </c>
    </row>
    <row r="804" spans="3:8" x14ac:dyDescent="0.25">
      <c r="C804" s="398" t="s">
        <v>809</v>
      </c>
      <c r="D804" s="281">
        <v>4175726215</v>
      </c>
      <c r="E804" s="281">
        <v>4821726215</v>
      </c>
      <c r="F804" s="281">
        <v>273436651.44999999</v>
      </c>
      <c r="G804" s="281">
        <v>274244695.44</v>
      </c>
      <c r="H804" s="281">
        <v>267879708.44000003</v>
      </c>
    </row>
    <row r="805" spans="3:8" x14ac:dyDescent="0.25">
      <c r="C805" s="270" t="s">
        <v>491</v>
      </c>
      <c r="D805" s="284">
        <v>1190087657</v>
      </c>
      <c r="E805" s="284">
        <v>693287475.42000008</v>
      </c>
      <c r="F805" s="284">
        <v>5960728.1500000004</v>
      </c>
      <c r="G805" s="284">
        <v>14229582.08</v>
      </c>
      <c r="H805" s="284">
        <v>10281562.739999998</v>
      </c>
    </row>
    <row r="806" spans="3:8" x14ac:dyDescent="0.25">
      <c r="C806" s="270" t="s">
        <v>810</v>
      </c>
      <c r="D806" s="284">
        <v>0</v>
      </c>
      <c r="E806" s="284">
        <v>7500</v>
      </c>
      <c r="F806" s="284">
        <v>0</v>
      </c>
      <c r="G806" s="284">
        <v>0</v>
      </c>
      <c r="H806" s="284">
        <v>0</v>
      </c>
    </row>
    <row r="807" spans="3:8" x14ac:dyDescent="0.25">
      <c r="C807" s="270" t="s">
        <v>483</v>
      </c>
      <c r="D807" s="284">
        <v>181842030</v>
      </c>
      <c r="E807" s="284">
        <v>694634711.58000004</v>
      </c>
      <c r="F807" s="284">
        <v>267475923.30000001</v>
      </c>
      <c r="G807" s="284">
        <v>260015113.36000001</v>
      </c>
      <c r="H807" s="284">
        <v>257598145.70000002</v>
      </c>
    </row>
    <row r="808" spans="3:8" x14ac:dyDescent="0.25">
      <c r="C808" s="270" t="s">
        <v>493</v>
      </c>
      <c r="D808" s="284">
        <v>2803796528</v>
      </c>
      <c r="E808" s="284">
        <v>3433796528</v>
      </c>
      <c r="F808" s="284">
        <v>0</v>
      </c>
      <c r="G808" s="284">
        <v>0</v>
      </c>
      <c r="H808" s="284">
        <v>0</v>
      </c>
    </row>
    <row r="809" spans="3:8" x14ac:dyDescent="0.25">
      <c r="C809" s="280" t="s">
        <v>811</v>
      </c>
      <c r="D809" s="281">
        <v>12921593863</v>
      </c>
      <c r="E809" s="281">
        <v>14121593863</v>
      </c>
      <c r="F809" s="281">
        <v>1207391159</v>
      </c>
      <c r="G809" s="281">
        <v>1207391159</v>
      </c>
      <c r="H809" s="281">
        <v>1207391159</v>
      </c>
    </row>
    <row r="810" spans="3:8" x14ac:dyDescent="0.25">
      <c r="C810" s="267" t="s">
        <v>812</v>
      </c>
      <c r="D810" s="284">
        <v>12921593863</v>
      </c>
      <c r="E810" s="284">
        <v>14121593863</v>
      </c>
      <c r="F810" s="284">
        <v>1207391159</v>
      </c>
      <c r="G810" s="284">
        <v>1207391159</v>
      </c>
      <c r="H810" s="284">
        <v>1207391159</v>
      </c>
    </row>
    <row r="811" spans="3:8" x14ac:dyDescent="0.25">
      <c r="C811" s="398" t="s">
        <v>813</v>
      </c>
      <c r="D811" s="281">
        <v>12921593863</v>
      </c>
      <c r="E811" s="281">
        <v>14121593863</v>
      </c>
      <c r="F811" s="281">
        <v>1207391159</v>
      </c>
      <c r="G811" s="281">
        <v>1207391159</v>
      </c>
      <c r="H811" s="281">
        <v>1207391159</v>
      </c>
    </row>
    <row r="812" spans="3:8" x14ac:dyDescent="0.25">
      <c r="C812" s="270" t="s">
        <v>530</v>
      </c>
      <c r="D812" s="284">
        <v>0</v>
      </c>
      <c r="E812" s="284">
        <v>0</v>
      </c>
      <c r="F812" s="284">
        <v>0</v>
      </c>
      <c r="G812" s="284">
        <v>0</v>
      </c>
      <c r="H812" s="284">
        <v>0</v>
      </c>
    </row>
    <row r="813" spans="3:8" x14ac:dyDescent="0.25">
      <c r="C813" s="270" t="s">
        <v>483</v>
      </c>
      <c r="D813" s="284">
        <v>12537959903</v>
      </c>
      <c r="E813" s="284">
        <v>13737959903</v>
      </c>
      <c r="F813" s="284">
        <v>1177711189</v>
      </c>
      <c r="G813" s="284">
        <v>1177711189</v>
      </c>
      <c r="H813" s="284">
        <v>1177711189</v>
      </c>
    </row>
    <row r="814" spans="3:8" x14ac:dyDescent="0.25">
      <c r="C814" s="270" t="s">
        <v>566</v>
      </c>
      <c r="D814" s="284">
        <v>0</v>
      </c>
      <c r="E814" s="284">
        <v>0</v>
      </c>
      <c r="F814" s="284">
        <v>0</v>
      </c>
      <c r="G814" s="284">
        <v>0</v>
      </c>
      <c r="H814" s="284">
        <v>0</v>
      </c>
    </row>
    <row r="815" spans="3:8" x14ac:dyDescent="0.25">
      <c r="C815" s="270" t="s">
        <v>484</v>
      </c>
      <c r="D815" s="284">
        <v>383633960</v>
      </c>
      <c r="E815" s="284">
        <v>383633960</v>
      </c>
      <c r="F815" s="284">
        <v>29679970</v>
      </c>
      <c r="G815" s="284">
        <v>29679970</v>
      </c>
      <c r="H815" s="284">
        <v>29679970</v>
      </c>
    </row>
    <row r="816" spans="3:8" x14ac:dyDescent="0.25">
      <c r="C816" s="280" t="s">
        <v>814</v>
      </c>
      <c r="D816" s="281">
        <v>10870891737</v>
      </c>
      <c r="E816" s="281">
        <v>10870891737</v>
      </c>
      <c r="F816" s="281">
        <v>805907631</v>
      </c>
      <c r="G816" s="281">
        <v>805907631</v>
      </c>
      <c r="H816" s="281">
        <v>805907631</v>
      </c>
    </row>
    <row r="817" spans="3:8" x14ac:dyDescent="0.25">
      <c r="C817" s="267" t="s">
        <v>815</v>
      </c>
      <c r="D817" s="284">
        <v>10870891737</v>
      </c>
      <c r="E817" s="284">
        <v>10870891737</v>
      </c>
      <c r="F817" s="284">
        <v>805907631</v>
      </c>
      <c r="G817" s="284">
        <v>805907631</v>
      </c>
      <c r="H817" s="284">
        <v>805907631</v>
      </c>
    </row>
    <row r="818" spans="3:8" x14ac:dyDescent="0.25">
      <c r="C818" s="398" t="s">
        <v>816</v>
      </c>
      <c r="D818" s="281">
        <v>10870891737</v>
      </c>
      <c r="E818" s="281">
        <v>10870891737</v>
      </c>
      <c r="F818" s="281">
        <v>805907631</v>
      </c>
      <c r="G818" s="281">
        <v>805907631</v>
      </c>
      <c r="H818" s="281">
        <v>805907631</v>
      </c>
    </row>
    <row r="819" spans="3:8" x14ac:dyDescent="0.25">
      <c r="C819" s="270" t="s">
        <v>491</v>
      </c>
      <c r="D819" s="284">
        <v>3109864137</v>
      </c>
      <c r="E819" s="284">
        <v>3109864137</v>
      </c>
      <c r="F819" s="284">
        <v>259155359</v>
      </c>
      <c r="G819" s="284">
        <v>259155359</v>
      </c>
      <c r="H819" s="284">
        <v>259155359</v>
      </c>
    </row>
    <row r="820" spans="3:8" x14ac:dyDescent="0.25">
      <c r="C820" s="270" t="s">
        <v>817</v>
      </c>
      <c r="D820" s="284">
        <v>0</v>
      </c>
      <c r="E820" s="284">
        <v>0</v>
      </c>
      <c r="F820" s="284">
        <v>0</v>
      </c>
      <c r="G820" s="284">
        <v>0</v>
      </c>
      <c r="H820" s="284">
        <v>0</v>
      </c>
    </row>
    <row r="821" spans="3:8" x14ac:dyDescent="0.25">
      <c r="C821" s="270" t="s">
        <v>514</v>
      </c>
      <c r="D821" s="284">
        <v>1239945600</v>
      </c>
      <c r="E821" s="284">
        <v>1239945600</v>
      </c>
      <c r="F821" s="284">
        <v>103328786</v>
      </c>
      <c r="G821" s="284">
        <v>103328786</v>
      </c>
      <c r="H821" s="284">
        <v>103328786</v>
      </c>
    </row>
    <row r="822" spans="3:8" x14ac:dyDescent="0.25">
      <c r="C822" s="270" t="s">
        <v>536</v>
      </c>
      <c r="D822" s="284">
        <v>0</v>
      </c>
      <c r="E822" s="284">
        <v>0</v>
      </c>
      <c r="F822" s="284">
        <v>0</v>
      </c>
      <c r="G822" s="284">
        <v>0</v>
      </c>
      <c r="H822" s="284">
        <v>0</v>
      </c>
    </row>
    <row r="823" spans="3:8" x14ac:dyDescent="0.25">
      <c r="C823" s="270" t="s">
        <v>550</v>
      </c>
      <c r="D823" s="284">
        <v>0</v>
      </c>
      <c r="E823" s="284">
        <v>0</v>
      </c>
      <c r="F823" s="284">
        <v>0</v>
      </c>
      <c r="G823" s="284">
        <v>0</v>
      </c>
      <c r="H823" s="284">
        <v>0</v>
      </c>
    </row>
    <row r="824" spans="3:8" x14ac:dyDescent="0.25">
      <c r="C824" s="270" t="s">
        <v>639</v>
      </c>
      <c r="D824" s="284">
        <v>567100</v>
      </c>
      <c r="E824" s="284">
        <v>567100</v>
      </c>
      <c r="F824" s="284">
        <v>0</v>
      </c>
      <c r="G824" s="284">
        <v>0</v>
      </c>
      <c r="H824" s="284">
        <v>0</v>
      </c>
    </row>
    <row r="825" spans="3:8" x14ac:dyDescent="0.25">
      <c r="C825" s="270" t="s">
        <v>518</v>
      </c>
      <c r="D825" s="284">
        <v>4899164700</v>
      </c>
      <c r="E825" s="284">
        <v>4899164700</v>
      </c>
      <c r="F825" s="284">
        <v>308273163</v>
      </c>
      <c r="G825" s="284">
        <v>308273163</v>
      </c>
      <c r="H825" s="284">
        <v>308273163</v>
      </c>
    </row>
    <row r="826" spans="3:8" x14ac:dyDescent="0.25">
      <c r="C826" s="270" t="s">
        <v>727</v>
      </c>
      <c r="D826" s="284">
        <v>0</v>
      </c>
      <c r="E826" s="284">
        <v>0</v>
      </c>
      <c r="F826" s="284">
        <v>37807</v>
      </c>
      <c r="G826" s="284">
        <v>37807</v>
      </c>
      <c r="H826" s="284">
        <v>37807</v>
      </c>
    </row>
    <row r="827" spans="3:8" x14ac:dyDescent="0.25">
      <c r="C827" s="270" t="s">
        <v>766</v>
      </c>
      <c r="D827" s="284">
        <v>0</v>
      </c>
      <c r="E827" s="284">
        <v>0</v>
      </c>
      <c r="F827" s="284">
        <v>0</v>
      </c>
      <c r="G827" s="284">
        <v>0</v>
      </c>
      <c r="H827" s="284">
        <v>0</v>
      </c>
    </row>
    <row r="828" spans="3:8" x14ac:dyDescent="0.25">
      <c r="C828" s="270" t="s">
        <v>484</v>
      </c>
      <c r="D828" s="284">
        <v>1621350200</v>
      </c>
      <c r="E828" s="284">
        <v>1621350200</v>
      </c>
      <c r="F828" s="284">
        <v>135112516</v>
      </c>
      <c r="G828" s="284">
        <v>135112516</v>
      </c>
      <c r="H828" s="284">
        <v>135112516</v>
      </c>
    </row>
    <row r="829" spans="3:8" x14ac:dyDescent="0.25">
      <c r="C829" s="280" t="s">
        <v>818</v>
      </c>
      <c r="D829" s="281">
        <v>1524248087</v>
      </c>
      <c r="E829" s="281">
        <v>1524248087</v>
      </c>
      <c r="F829" s="281">
        <v>127020660.99999997</v>
      </c>
      <c r="G829" s="281">
        <v>127020660.99999997</v>
      </c>
      <c r="H829" s="281">
        <v>127020660.99999997</v>
      </c>
    </row>
    <row r="830" spans="3:8" x14ac:dyDescent="0.25">
      <c r="C830" s="267" t="s">
        <v>819</v>
      </c>
      <c r="D830" s="284">
        <v>1524248087</v>
      </c>
      <c r="E830" s="284">
        <v>1524248087</v>
      </c>
      <c r="F830" s="284">
        <v>127020660.99999997</v>
      </c>
      <c r="G830" s="284">
        <v>127020660.99999997</v>
      </c>
      <c r="H830" s="284">
        <v>127020660.99999997</v>
      </c>
    </row>
    <row r="831" spans="3:8" x14ac:dyDescent="0.25">
      <c r="C831" s="398" t="s">
        <v>820</v>
      </c>
      <c r="D831" s="281">
        <v>1524248087</v>
      </c>
      <c r="E831" s="281">
        <v>1524248087</v>
      </c>
      <c r="F831" s="281">
        <v>127020660.99999997</v>
      </c>
      <c r="G831" s="281">
        <v>127020660.99999997</v>
      </c>
      <c r="H831" s="281">
        <v>127020660.99999997</v>
      </c>
    </row>
    <row r="832" spans="3:8" x14ac:dyDescent="0.25">
      <c r="C832" s="270" t="s">
        <v>821</v>
      </c>
      <c r="D832" s="284">
        <v>0</v>
      </c>
      <c r="E832" s="284">
        <v>0</v>
      </c>
      <c r="F832" s="284">
        <v>0</v>
      </c>
      <c r="G832" s="284">
        <v>0</v>
      </c>
      <c r="H832" s="284">
        <v>0</v>
      </c>
    </row>
    <row r="833" spans="3:8" x14ac:dyDescent="0.25">
      <c r="C833" s="270" t="s">
        <v>530</v>
      </c>
      <c r="D833" s="284">
        <v>0</v>
      </c>
      <c r="E833" s="284">
        <v>0</v>
      </c>
      <c r="F833" s="284">
        <v>0</v>
      </c>
      <c r="G833" s="284">
        <v>0</v>
      </c>
      <c r="H833" s="284">
        <v>0</v>
      </c>
    </row>
    <row r="834" spans="3:8" x14ac:dyDescent="0.25">
      <c r="C834" s="270" t="s">
        <v>585</v>
      </c>
      <c r="D834" s="284">
        <v>672494201</v>
      </c>
      <c r="E834" s="284">
        <v>672494201</v>
      </c>
      <c r="F834" s="284">
        <v>58618187.819999993</v>
      </c>
      <c r="G834" s="284">
        <v>58618187.819999993</v>
      </c>
      <c r="H834" s="284">
        <v>58618187.819999993</v>
      </c>
    </row>
    <row r="835" spans="3:8" x14ac:dyDescent="0.25">
      <c r="C835" s="270" t="s">
        <v>605</v>
      </c>
      <c r="D835" s="284">
        <v>0</v>
      </c>
      <c r="E835" s="284">
        <v>0</v>
      </c>
      <c r="F835" s="284">
        <v>33460.46</v>
      </c>
      <c r="G835" s="284">
        <v>33460.46</v>
      </c>
      <c r="H835" s="284">
        <v>33460.46</v>
      </c>
    </row>
    <row r="836" spans="3:8" x14ac:dyDescent="0.25">
      <c r="C836" s="270" t="s">
        <v>492</v>
      </c>
      <c r="D836" s="284">
        <v>1814353</v>
      </c>
      <c r="E836" s="284">
        <v>1814353</v>
      </c>
      <c r="F836" s="284">
        <v>156435</v>
      </c>
      <c r="G836" s="284">
        <v>156435</v>
      </c>
      <c r="H836" s="284">
        <v>156435</v>
      </c>
    </row>
    <row r="837" spans="3:8" x14ac:dyDescent="0.25">
      <c r="C837" s="270" t="s">
        <v>483</v>
      </c>
      <c r="D837" s="284">
        <v>847569733</v>
      </c>
      <c r="E837" s="284">
        <v>847569733</v>
      </c>
      <c r="F837" s="284">
        <v>68212577.719999984</v>
      </c>
      <c r="G837" s="284">
        <v>68212577.719999984</v>
      </c>
      <c r="H837" s="284">
        <v>68212577.719999984</v>
      </c>
    </row>
    <row r="838" spans="3:8" x14ac:dyDescent="0.25">
      <c r="C838" s="270" t="s">
        <v>566</v>
      </c>
      <c r="D838" s="284">
        <v>0</v>
      </c>
      <c r="E838" s="284">
        <v>0</v>
      </c>
      <c r="F838" s="284">
        <v>0</v>
      </c>
      <c r="G838" s="284">
        <v>0</v>
      </c>
      <c r="H838" s="284">
        <v>0</v>
      </c>
    </row>
    <row r="839" spans="3:8" x14ac:dyDescent="0.25">
      <c r="C839" s="270" t="s">
        <v>484</v>
      </c>
      <c r="D839" s="284">
        <v>2369800</v>
      </c>
      <c r="E839" s="284">
        <v>2369800</v>
      </c>
      <c r="F839" s="284">
        <v>0</v>
      </c>
      <c r="G839" s="284">
        <v>0</v>
      </c>
      <c r="H839" s="284">
        <v>0</v>
      </c>
    </row>
    <row r="840" spans="3:8" x14ac:dyDescent="0.25">
      <c r="C840" s="280" t="s">
        <v>822</v>
      </c>
      <c r="D840" s="281">
        <v>1975371875</v>
      </c>
      <c r="E840" s="281">
        <v>1975371875</v>
      </c>
      <c r="F840" s="281">
        <v>164614312</v>
      </c>
      <c r="G840" s="281">
        <v>164614312</v>
      </c>
      <c r="H840" s="281">
        <v>164614312</v>
      </c>
    </row>
    <row r="841" spans="3:8" x14ac:dyDescent="0.25">
      <c r="C841" s="267" t="s">
        <v>823</v>
      </c>
      <c r="D841" s="284">
        <v>1975371875</v>
      </c>
      <c r="E841" s="284">
        <v>1975371875</v>
      </c>
      <c r="F841" s="284">
        <v>164614312</v>
      </c>
      <c r="G841" s="284">
        <v>164614312</v>
      </c>
      <c r="H841" s="284">
        <v>164614312</v>
      </c>
    </row>
    <row r="842" spans="3:8" x14ac:dyDescent="0.25">
      <c r="C842" s="398" t="s">
        <v>824</v>
      </c>
      <c r="D842" s="281">
        <v>1975371875</v>
      </c>
      <c r="E842" s="281">
        <v>1975371875</v>
      </c>
      <c r="F842" s="281">
        <v>164614312</v>
      </c>
      <c r="G842" s="281">
        <v>164614312</v>
      </c>
      <c r="H842" s="281">
        <v>164614312</v>
      </c>
    </row>
    <row r="843" spans="3:8" x14ac:dyDescent="0.25">
      <c r="C843" s="270" t="s">
        <v>618</v>
      </c>
      <c r="D843" s="284">
        <v>0</v>
      </c>
      <c r="E843" s="284">
        <v>0</v>
      </c>
      <c r="F843" s="284">
        <v>0</v>
      </c>
      <c r="G843" s="284">
        <v>0</v>
      </c>
      <c r="H843" s="284">
        <v>0</v>
      </c>
    </row>
    <row r="844" spans="3:8" x14ac:dyDescent="0.25">
      <c r="C844" s="270" t="s">
        <v>585</v>
      </c>
      <c r="D844" s="284">
        <v>0</v>
      </c>
      <c r="E844" s="284">
        <v>0</v>
      </c>
      <c r="F844" s="284">
        <v>366663</v>
      </c>
      <c r="G844" s="284">
        <v>366663</v>
      </c>
      <c r="H844" s="284">
        <v>366663</v>
      </c>
    </row>
    <row r="845" spans="3:8" x14ac:dyDescent="0.25">
      <c r="C845" s="270" t="s">
        <v>492</v>
      </c>
      <c r="D845" s="284">
        <v>4400000</v>
      </c>
      <c r="E845" s="284">
        <v>4400000</v>
      </c>
      <c r="F845" s="284">
        <v>0</v>
      </c>
      <c r="G845" s="284">
        <v>0</v>
      </c>
      <c r="H845" s="284">
        <v>0</v>
      </c>
    </row>
    <row r="846" spans="3:8" x14ac:dyDescent="0.25">
      <c r="C846" s="270" t="s">
        <v>483</v>
      </c>
      <c r="D846" s="284">
        <v>1831381875</v>
      </c>
      <c r="E846" s="284">
        <v>1831381875</v>
      </c>
      <c r="F846" s="284">
        <v>152615147</v>
      </c>
      <c r="G846" s="284">
        <v>152615147</v>
      </c>
      <c r="H846" s="284">
        <v>152615147</v>
      </c>
    </row>
    <row r="847" spans="3:8" x14ac:dyDescent="0.25">
      <c r="C847" s="270" t="s">
        <v>484</v>
      </c>
      <c r="D847" s="284">
        <v>139590000</v>
      </c>
      <c r="E847" s="284">
        <v>139590000</v>
      </c>
      <c r="F847" s="284">
        <v>11632502</v>
      </c>
      <c r="G847" s="284">
        <v>11632502</v>
      </c>
      <c r="H847" s="284">
        <v>11632502</v>
      </c>
    </row>
    <row r="848" spans="3:8" x14ac:dyDescent="0.25">
      <c r="C848" s="280" t="s">
        <v>825</v>
      </c>
      <c r="D848" s="281">
        <v>400000000</v>
      </c>
      <c r="E848" s="281">
        <v>460041065</v>
      </c>
      <c r="F848" s="281">
        <v>30707047.18</v>
      </c>
      <c r="G848" s="281">
        <v>30707047.18</v>
      </c>
      <c r="H848" s="281">
        <v>30651710.460000001</v>
      </c>
    </row>
    <row r="849" spans="3:8" x14ac:dyDescent="0.25">
      <c r="C849" s="267" t="s">
        <v>826</v>
      </c>
      <c r="D849" s="284">
        <v>400000000</v>
      </c>
      <c r="E849" s="284">
        <v>460041065</v>
      </c>
      <c r="F849" s="284">
        <v>30707047.18</v>
      </c>
      <c r="G849" s="284">
        <v>30707047.18</v>
      </c>
      <c r="H849" s="284">
        <v>30651710.460000001</v>
      </c>
    </row>
    <row r="850" spans="3:8" x14ac:dyDescent="0.25">
      <c r="C850" s="398" t="s">
        <v>827</v>
      </c>
      <c r="D850" s="281">
        <v>400000000</v>
      </c>
      <c r="E850" s="281">
        <v>460041065</v>
      </c>
      <c r="F850" s="281">
        <v>30707047.18</v>
      </c>
      <c r="G850" s="281">
        <v>30707047.18</v>
      </c>
      <c r="H850" s="281">
        <v>30651710.460000001</v>
      </c>
    </row>
    <row r="851" spans="3:8" x14ac:dyDescent="0.25">
      <c r="C851" s="270" t="s">
        <v>483</v>
      </c>
      <c r="D851" s="284">
        <v>396485400</v>
      </c>
      <c r="E851" s="284">
        <v>448861465</v>
      </c>
      <c r="F851" s="284">
        <v>30565579.140000001</v>
      </c>
      <c r="G851" s="284">
        <v>30565579.140000001</v>
      </c>
      <c r="H851" s="284">
        <v>30510242.420000002</v>
      </c>
    </row>
    <row r="852" spans="3:8" x14ac:dyDescent="0.25">
      <c r="C852" s="270" t="s">
        <v>484</v>
      </c>
      <c r="D852" s="284">
        <v>3514600</v>
      </c>
      <c r="E852" s="284">
        <v>11179600</v>
      </c>
      <c r="F852" s="284">
        <v>141468.04</v>
      </c>
      <c r="G852" s="284">
        <v>141468.04</v>
      </c>
      <c r="H852" s="284">
        <v>141468.04</v>
      </c>
    </row>
    <row r="853" spans="3:8" x14ac:dyDescent="0.25">
      <c r="C853" s="280" t="s">
        <v>828</v>
      </c>
      <c r="D853" s="281">
        <v>1008000000</v>
      </c>
      <c r="E853" s="281">
        <v>1008000000</v>
      </c>
      <c r="F853" s="281">
        <v>83999989</v>
      </c>
      <c r="G853" s="281">
        <v>83999989</v>
      </c>
      <c r="H853" s="281">
        <v>83999989</v>
      </c>
    </row>
    <row r="854" spans="3:8" x14ac:dyDescent="0.25">
      <c r="C854" s="267" t="s">
        <v>829</v>
      </c>
      <c r="D854" s="284">
        <v>1008000000</v>
      </c>
      <c r="E854" s="284">
        <v>1008000000</v>
      </c>
      <c r="F854" s="284">
        <v>83999989</v>
      </c>
      <c r="G854" s="284">
        <v>83999989</v>
      </c>
      <c r="H854" s="284">
        <v>83999989</v>
      </c>
    </row>
    <row r="855" spans="3:8" x14ac:dyDescent="0.25">
      <c r="C855" s="398" t="s">
        <v>830</v>
      </c>
      <c r="D855" s="281">
        <v>1008000000</v>
      </c>
      <c r="E855" s="281">
        <v>1008000000</v>
      </c>
      <c r="F855" s="281">
        <v>83999989</v>
      </c>
      <c r="G855" s="281">
        <v>83999989</v>
      </c>
      <c r="H855" s="281">
        <v>83999989</v>
      </c>
    </row>
    <row r="856" spans="3:8" x14ac:dyDescent="0.25">
      <c r="C856" s="270" t="s">
        <v>831</v>
      </c>
      <c r="D856" s="284">
        <v>0</v>
      </c>
      <c r="E856" s="284">
        <v>10700000</v>
      </c>
      <c r="F856" s="284">
        <v>0</v>
      </c>
      <c r="G856" s="284">
        <v>0</v>
      </c>
      <c r="H856" s="284">
        <v>0</v>
      </c>
    </row>
    <row r="857" spans="3:8" x14ac:dyDescent="0.25">
      <c r="C857" s="270" t="s">
        <v>618</v>
      </c>
      <c r="D857" s="284">
        <v>0</v>
      </c>
      <c r="E857" s="284">
        <v>0</v>
      </c>
      <c r="F857" s="284">
        <v>0</v>
      </c>
      <c r="G857" s="284">
        <v>0</v>
      </c>
      <c r="H857" s="284">
        <v>0</v>
      </c>
    </row>
    <row r="858" spans="3:8" x14ac:dyDescent="0.25">
      <c r="C858" s="270" t="s">
        <v>585</v>
      </c>
      <c r="D858" s="284">
        <v>0</v>
      </c>
      <c r="E858" s="284">
        <v>0</v>
      </c>
      <c r="F858" s="284">
        <v>0</v>
      </c>
      <c r="G858" s="284">
        <v>0</v>
      </c>
      <c r="H858" s="284">
        <v>0</v>
      </c>
    </row>
    <row r="859" spans="3:8" x14ac:dyDescent="0.25">
      <c r="C859" s="270" t="s">
        <v>492</v>
      </c>
      <c r="D859" s="284">
        <v>1500000</v>
      </c>
      <c r="E859" s="284">
        <v>1200000</v>
      </c>
      <c r="F859" s="284">
        <v>57508.03</v>
      </c>
      <c r="G859" s="284">
        <v>57508.03</v>
      </c>
      <c r="H859" s="284">
        <v>57508.03</v>
      </c>
    </row>
    <row r="860" spans="3:8" x14ac:dyDescent="0.25">
      <c r="C860" s="270" t="s">
        <v>483</v>
      </c>
      <c r="D860" s="284">
        <v>1005800037</v>
      </c>
      <c r="E860" s="284">
        <v>995400037</v>
      </c>
      <c r="F860" s="284">
        <v>83736856.219999999</v>
      </c>
      <c r="G860" s="284">
        <v>83736856.219999999</v>
      </c>
      <c r="H860" s="284">
        <v>83736856.219999999</v>
      </c>
    </row>
    <row r="861" spans="3:8" x14ac:dyDescent="0.25">
      <c r="C861" s="270" t="s">
        <v>658</v>
      </c>
      <c r="D861" s="284">
        <v>0</v>
      </c>
      <c r="E861" s="284">
        <v>0</v>
      </c>
      <c r="F861" s="284">
        <v>55555.5</v>
      </c>
      <c r="G861" s="284">
        <v>55555.5</v>
      </c>
      <c r="H861" s="284">
        <v>55555.5</v>
      </c>
    </row>
    <row r="862" spans="3:8" x14ac:dyDescent="0.25">
      <c r="C862" s="270" t="s">
        <v>484</v>
      </c>
      <c r="D862" s="284">
        <v>699963</v>
      </c>
      <c r="E862" s="284">
        <v>699963</v>
      </c>
      <c r="F862" s="284">
        <v>150069.25</v>
      </c>
      <c r="G862" s="284">
        <v>150069.25</v>
      </c>
      <c r="H862" s="284">
        <v>150069.25</v>
      </c>
    </row>
    <row r="863" spans="3:8" x14ac:dyDescent="0.25">
      <c r="C863" s="280" t="s">
        <v>832</v>
      </c>
      <c r="D863" s="281">
        <v>886669483</v>
      </c>
      <c r="E863" s="281">
        <v>995163846</v>
      </c>
      <c r="F863" s="281">
        <v>65499519.07</v>
      </c>
      <c r="G863" s="281">
        <v>64168596.25</v>
      </c>
      <c r="H863" s="281">
        <v>75197297.070000008</v>
      </c>
    </row>
    <row r="864" spans="3:8" x14ac:dyDescent="0.25">
      <c r="C864" s="267" t="s">
        <v>833</v>
      </c>
      <c r="D864" s="284">
        <v>886669483</v>
      </c>
      <c r="E864" s="284">
        <v>995163846</v>
      </c>
      <c r="F864" s="284">
        <v>65499519.07</v>
      </c>
      <c r="G864" s="284">
        <v>64168596.25</v>
      </c>
      <c r="H864" s="284">
        <v>75197297.070000008</v>
      </c>
    </row>
    <row r="865" spans="3:8" x14ac:dyDescent="0.25">
      <c r="C865" s="398" t="s">
        <v>834</v>
      </c>
      <c r="D865" s="281">
        <v>886669483</v>
      </c>
      <c r="E865" s="281">
        <v>995163846</v>
      </c>
      <c r="F865" s="281">
        <v>65499519.07</v>
      </c>
      <c r="G865" s="281">
        <v>64168596.25</v>
      </c>
      <c r="H865" s="281">
        <v>75197297.070000008</v>
      </c>
    </row>
    <row r="866" spans="3:8" x14ac:dyDescent="0.25">
      <c r="C866" s="270" t="s">
        <v>618</v>
      </c>
      <c r="D866" s="284">
        <v>0</v>
      </c>
      <c r="E866" s="284">
        <v>120000</v>
      </c>
      <c r="F866" s="284">
        <v>0</v>
      </c>
      <c r="G866" s="284">
        <v>0</v>
      </c>
      <c r="H866" s="284">
        <v>0</v>
      </c>
    </row>
    <row r="867" spans="3:8" x14ac:dyDescent="0.25">
      <c r="C867" s="270" t="s">
        <v>585</v>
      </c>
      <c r="D867" s="284">
        <v>25100000</v>
      </c>
      <c r="E867" s="284">
        <v>100000</v>
      </c>
      <c r="F867" s="284">
        <v>0</v>
      </c>
      <c r="G867" s="284">
        <v>0</v>
      </c>
      <c r="H867" s="284">
        <v>0</v>
      </c>
    </row>
    <row r="868" spans="3:8" x14ac:dyDescent="0.25">
      <c r="C868" s="270" t="s">
        <v>483</v>
      </c>
      <c r="D868" s="284">
        <v>861569483</v>
      </c>
      <c r="E868" s="284">
        <v>994843846</v>
      </c>
      <c r="F868" s="284">
        <v>65499519.07</v>
      </c>
      <c r="G868" s="284">
        <v>64168596.25</v>
      </c>
      <c r="H868" s="284">
        <v>75197297.070000008</v>
      </c>
    </row>
    <row r="869" spans="3:8" x14ac:dyDescent="0.25">
      <c r="C869" s="270" t="s">
        <v>566</v>
      </c>
      <c r="D869" s="284">
        <v>0</v>
      </c>
      <c r="E869" s="284">
        <v>100000</v>
      </c>
      <c r="F869" s="284">
        <v>0</v>
      </c>
      <c r="G869" s="284">
        <v>0</v>
      </c>
      <c r="H869" s="284">
        <v>0</v>
      </c>
    </row>
    <row r="870" spans="3:8" x14ac:dyDescent="0.25">
      <c r="C870" s="280" t="s">
        <v>835</v>
      </c>
      <c r="D870" s="281">
        <v>362550018434</v>
      </c>
      <c r="E870" s="281">
        <v>349950018434</v>
      </c>
      <c r="F870" s="281">
        <v>26947156610.379997</v>
      </c>
      <c r="G870" s="281">
        <v>26182920765.429996</v>
      </c>
      <c r="H870" s="281">
        <v>37083484749.660011</v>
      </c>
    </row>
    <row r="871" spans="3:8" x14ac:dyDescent="0.25">
      <c r="C871" s="267" t="s">
        <v>836</v>
      </c>
      <c r="D871" s="284">
        <v>362550018434</v>
      </c>
      <c r="E871" s="284">
        <v>349950018434</v>
      </c>
      <c r="F871" s="284">
        <v>26947156610.379997</v>
      </c>
      <c r="G871" s="284">
        <v>26182920765.429996</v>
      </c>
      <c r="H871" s="284">
        <v>37083484749.660011</v>
      </c>
    </row>
    <row r="872" spans="3:8" x14ac:dyDescent="0.25">
      <c r="C872" s="398" t="s">
        <v>837</v>
      </c>
      <c r="D872" s="281">
        <v>362550018434</v>
      </c>
      <c r="E872" s="281">
        <v>349950018434</v>
      </c>
      <c r="F872" s="281">
        <v>26947156610.379997</v>
      </c>
      <c r="G872" s="281">
        <v>26182920765.429996</v>
      </c>
      <c r="H872" s="281">
        <v>37083484749.660011</v>
      </c>
    </row>
    <row r="873" spans="3:8" x14ac:dyDescent="0.25">
      <c r="C873" s="270" t="s">
        <v>838</v>
      </c>
      <c r="D873" s="284">
        <v>362550018434</v>
      </c>
      <c r="E873" s="284">
        <v>349950018434</v>
      </c>
      <c r="F873" s="284">
        <v>26947156610.379997</v>
      </c>
      <c r="G873" s="284">
        <v>26182920765.429996</v>
      </c>
      <c r="H873" s="284">
        <v>37083484749.660011</v>
      </c>
    </row>
    <row r="874" spans="3:8" x14ac:dyDescent="0.25">
      <c r="C874" s="280" t="s">
        <v>839</v>
      </c>
      <c r="D874" s="281">
        <v>152072486478</v>
      </c>
      <c r="E874" s="281">
        <v>173647135584</v>
      </c>
      <c r="F874" s="281">
        <v>12647139649.559998</v>
      </c>
      <c r="G874" s="281">
        <v>17207159782.339996</v>
      </c>
      <c r="H874" s="281">
        <v>18730897180.25</v>
      </c>
    </row>
    <row r="875" spans="3:8" x14ac:dyDescent="0.25">
      <c r="C875" s="267" t="s">
        <v>840</v>
      </c>
      <c r="D875" s="284">
        <v>152072486478</v>
      </c>
      <c r="E875" s="284">
        <v>173647135584</v>
      </c>
      <c r="F875" s="284">
        <v>12647139649.559998</v>
      </c>
      <c r="G875" s="284">
        <v>17207159782.339996</v>
      </c>
      <c r="H875" s="284">
        <v>18730897180.25</v>
      </c>
    </row>
    <row r="876" spans="3:8" x14ac:dyDescent="0.25">
      <c r="C876" s="398" t="s">
        <v>841</v>
      </c>
      <c r="D876" s="281">
        <v>152072486478</v>
      </c>
      <c r="E876" s="281">
        <v>173647135584</v>
      </c>
      <c r="F876" s="281">
        <v>12647139649.559998</v>
      </c>
      <c r="G876" s="281">
        <v>17207159782.339996</v>
      </c>
      <c r="H876" s="281">
        <v>18730897180.25</v>
      </c>
    </row>
    <row r="877" spans="3:8" x14ac:dyDescent="0.25">
      <c r="C877" s="270" t="s">
        <v>483</v>
      </c>
      <c r="D877" s="284">
        <v>3701712</v>
      </c>
      <c r="E877" s="284">
        <v>3701712</v>
      </c>
      <c r="F877" s="284">
        <v>478669.07</v>
      </c>
      <c r="G877" s="284">
        <v>478669.07</v>
      </c>
      <c r="H877" s="284">
        <v>478669.07</v>
      </c>
    </row>
    <row r="878" spans="3:8" x14ac:dyDescent="0.25">
      <c r="C878" s="270" t="s">
        <v>842</v>
      </c>
      <c r="D878" s="284">
        <v>85150000000</v>
      </c>
      <c r="E878" s="284">
        <v>111224649106</v>
      </c>
      <c r="F878" s="284">
        <v>12650051270.009998</v>
      </c>
      <c r="G878" s="284">
        <v>12650051270.009998</v>
      </c>
      <c r="H878" s="284">
        <v>14179715913.040001</v>
      </c>
    </row>
    <row r="879" spans="3:8" x14ac:dyDescent="0.25">
      <c r="C879" s="270" t="s">
        <v>484</v>
      </c>
      <c r="D879" s="284">
        <v>62311723623</v>
      </c>
      <c r="E879" s="284">
        <v>59311723623</v>
      </c>
      <c r="F879" s="284">
        <v>-3390289.52</v>
      </c>
      <c r="G879" s="284">
        <v>4556629843.2600002</v>
      </c>
      <c r="H879" s="284">
        <v>4550702598.1400003</v>
      </c>
    </row>
    <row r="880" spans="3:8" x14ac:dyDescent="0.25">
      <c r="C880" s="270" t="s">
        <v>493</v>
      </c>
      <c r="D880" s="284">
        <v>4607061143</v>
      </c>
      <c r="E880" s="284">
        <v>3107061143</v>
      </c>
      <c r="F880" s="284">
        <v>0</v>
      </c>
      <c r="G880" s="284">
        <v>0</v>
      </c>
      <c r="H880" s="284">
        <v>0</v>
      </c>
    </row>
    <row r="881" spans="3:8" ht="15.75" thickBot="1" x14ac:dyDescent="0.3">
      <c r="C881" s="291" t="s">
        <v>150</v>
      </c>
      <c r="D881" s="292">
        <v>1622833406287</v>
      </c>
      <c r="E881" s="292">
        <v>1669219977177.1196</v>
      </c>
      <c r="F881" s="292">
        <v>109589410039.94003</v>
      </c>
      <c r="G881" s="292">
        <v>135126836819.33995</v>
      </c>
      <c r="H881" s="292">
        <v>153113676806.06009</v>
      </c>
    </row>
    <row r="883" spans="3:8" x14ac:dyDescent="0.25">
      <c r="C883" s="273" t="s">
        <v>416</v>
      </c>
    </row>
    <row r="884" spans="3:8" ht="14.45" customHeight="1" x14ac:dyDescent="0.25">
      <c r="C884" s="274" t="s">
        <v>417</v>
      </c>
    </row>
    <row r="885" spans="3:8" ht="45" x14ac:dyDescent="0.25">
      <c r="C885" s="275" t="s">
        <v>418</v>
      </c>
    </row>
    <row r="886" spans="3:8" x14ac:dyDescent="0.25">
      <c r="C886" s="273" t="s">
        <v>154</v>
      </c>
    </row>
  </sheetData>
  <mergeCells count="11">
    <mergeCell ref="H10:H12"/>
    <mergeCell ref="C2:H2"/>
    <mergeCell ref="C3:H3"/>
    <mergeCell ref="C4:H4"/>
    <mergeCell ref="C6:I6"/>
    <mergeCell ref="C7:H7"/>
    <mergeCell ref="C10:C11"/>
    <mergeCell ref="D10:D12"/>
    <mergeCell ref="E10:E12"/>
    <mergeCell ref="F10:F12"/>
    <mergeCell ref="G10:G1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C84B-E997-40B7-A89A-62F79C06147A}">
  <dimension ref="A1:I154"/>
  <sheetViews>
    <sheetView showGridLines="0" zoomScale="70" zoomScaleNormal="70" workbookViewId="0">
      <selection activeCell="P11" sqref="P11"/>
    </sheetView>
  </sheetViews>
  <sheetFormatPr baseColWidth="10" defaultColWidth="11.5703125" defaultRowHeight="15" x14ac:dyDescent="0.25"/>
  <cols>
    <col min="1" max="2" width="11.5703125" style="79"/>
    <col min="3" max="3" width="114.28515625" style="79" bestFit="1" customWidth="1"/>
    <col min="4" max="4" width="26.85546875" style="79" customWidth="1"/>
    <col min="5" max="5" width="14.85546875" style="79" customWidth="1"/>
    <col min="6" max="6" width="18.140625" style="79" customWidth="1"/>
    <col min="7" max="7" width="16.42578125" style="79" customWidth="1"/>
    <col min="8" max="8" width="13.28515625" style="79" customWidth="1"/>
    <col min="9" max="16384" width="11.5703125" style="79"/>
  </cols>
  <sheetData>
    <row r="1" spans="1:9" x14ac:dyDescent="0.25">
      <c r="C1" s="221"/>
      <c r="D1" s="221"/>
      <c r="E1" s="221"/>
      <c r="F1" s="221"/>
      <c r="G1" s="221"/>
      <c r="H1" s="221"/>
    </row>
    <row r="2" spans="1:9" x14ac:dyDescent="0.25">
      <c r="C2" s="524" t="s">
        <v>206</v>
      </c>
      <c r="D2" s="524"/>
      <c r="E2" s="524"/>
      <c r="F2" s="524"/>
      <c r="G2" s="524"/>
      <c r="H2" s="524"/>
    </row>
    <row r="3" spans="1:9" x14ac:dyDescent="0.25">
      <c r="C3" s="524" t="s">
        <v>207</v>
      </c>
      <c r="D3" s="524"/>
      <c r="E3" s="524"/>
      <c r="F3" s="524"/>
      <c r="G3" s="524"/>
      <c r="H3" s="524"/>
    </row>
    <row r="4" spans="1:9" x14ac:dyDescent="0.25">
      <c r="C4" s="525" t="s">
        <v>208</v>
      </c>
      <c r="D4" s="525"/>
      <c r="E4" s="525"/>
      <c r="F4" s="525"/>
      <c r="G4" s="525"/>
      <c r="H4" s="525"/>
    </row>
    <row r="5" spans="1:9" x14ac:dyDescent="0.25">
      <c r="C5" s="221"/>
      <c r="D5" s="221"/>
      <c r="E5" s="221"/>
      <c r="F5" s="221"/>
      <c r="G5" s="221"/>
      <c r="H5" s="221"/>
    </row>
    <row r="6" spans="1:9" ht="15.75" x14ac:dyDescent="0.25">
      <c r="A6" s="536" t="s">
        <v>843</v>
      </c>
      <c r="B6" s="536"/>
      <c r="C6" s="536"/>
      <c r="D6" s="536"/>
      <c r="E6" s="536"/>
      <c r="F6" s="536"/>
      <c r="G6" s="536"/>
      <c r="H6" s="536"/>
      <c r="I6" s="536"/>
    </row>
    <row r="7" spans="1:9" ht="15.75" x14ac:dyDescent="0.25">
      <c r="C7" s="527" t="s">
        <v>210</v>
      </c>
      <c r="D7" s="527"/>
      <c r="E7" s="527"/>
      <c r="F7" s="527"/>
      <c r="G7" s="527"/>
      <c r="H7" s="527"/>
    </row>
    <row r="9" spans="1:9" ht="15.75" thickBot="1" x14ac:dyDescent="0.3"/>
    <row r="10" spans="1:9" x14ac:dyDescent="0.25">
      <c r="C10" s="552" t="s">
        <v>211</v>
      </c>
      <c r="D10" s="530" t="s">
        <v>212</v>
      </c>
      <c r="E10" s="545" t="s">
        <v>421</v>
      </c>
      <c r="F10" s="545" t="s">
        <v>477</v>
      </c>
      <c r="G10" s="545" t="s">
        <v>422</v>
      </c>
      <c r="H10" s="545" t="s">
        <v>478</v>
      </c>
    </row>
    <row r="11" spans="1:9" x14ac:dyDescent="0.25">
      <c r="C11" s="553"/>
      <c r="D11" s="531"/>
      <c r="E11" s="550"/>
      <c r="F11" s="550"/>
      <c r="G11" s="546"/>
      <c r="H11" s="546"/>
    </row>
    <row r="12" spans="1:9" ht="15.75" thickBot="1" x14ac:dyDescent="0.3">
      <c r="C12" s="293" t="s">
        <v>844</v>
      </c>
      <c r="D12" s="532"/>
      <c r="E12" s="551"/>
      <c r="F12" s="551"/>
      <c r="G12" s="547"/>
      <c r="H12" s="547"/>
    </row>
    <row r="13" spans="1:9" ht="15.75" x14ac:dyDescent="0.25">
      <c r="C13" s="294" t="s">
        <v>845</v>
      </c>
      <c r="D13" s="295">
        <v>256969074361</v>
      </c>
      <c r="E13" s="295">
        <v>270930503404.60001</v>
      </c>
      <c r="F13" s="295">
        <v>16666468951.51</v>
      </c>
      <c r="G13" s="295">
        <v>20253087000.350006</v>
      </c>
      <c r="H13" s="295">
        <v>22672199782.860004</v>
      </c>
    </row>
    <row r="14" spans="1:9" ht="15.75" x14ac:dyDescent="0.25">
      <c r="C14" s="296" t="s">
        <v>84</v>
      </c>
      <c r="D14" s="297">
        <v>102151484178</v>
      </c>
      <c r="E14" s="297">
        <v>107566705377.23</v>
      </c>
      <c r="F14" s="297">
        <v>8414087274.5199995</v>
      </c>
      <c r="G14" s="297">
        <v>8840999051.8199997</v>
      </c>
      <c r="H14" s="297">
        <v>10162118450.560001</v>
      </c>
    </row>
    <row r="15" spans="1:9" ht="15.75" x14ac:dyDescent="0.25">
      <c r="C15" s="298" t="s">
        <v>846</v>
      </c>
      <c r="D15" s="297">
        <v>8027164129</v>
      </c>
      <c r="E15" s="297">
        <v>8164628513</v>
      </c>
      <c r="F15" s="297">
        <v>772546911</v>
      </c>
      <c r="G15" s="297">
        <v>772546911</v>
      </c>
      <c r="H15" s="297">
        <v>772546911</v>
      </c>
    </row>
    <row r="16" spans="1:9" ht="15.75" x14ac:dyDescent="0.25">
      <c r="C16" s="298" t="s">
        <v>847</v>
      </c>
      <c r="D16" s="297">
        <v>52957815438</v>
      </c>
      <c r="E16" s="297">
        <v>55598358914.069992</v>
      </c>
      <c r="F16" s="297">
        <v>3874461526.9099989</v>
      </c>
      <c r="G16" s="297">
        <v>4276430469.8099999</v>
      </c>
      <c r="H16" s="297">
        <v>5547781778.0300016</v>
      </c>
    </row>
    <row r="17" spans="3:8" ht="15.75" x14ac:dyDescent="0.25">
      <c r="C17" s="298" t="s">
        <v>848</v>
      </c>
      <c r="D17" s="297">
        <v>29452658980</v>
      </c>
      <c r="E17" s="297">
        <v>32095706643.699997</v>
      </c>
      <c r="F17" s="297">
        <v>2939647888.0100002</v>
      </c>
      <c r="G17" s="297">
        <v>2939647888.0100002</v>
      </c>
      <c r="H17" s="297">
        <v>2980542959.5600004</v>
      </c>
    </row>
    <row r="18" spans="3:8" ht="15.75" x14ac:dyDescent="0.25">
      <c r="C18" s="298" t="s">
        <v>849</v>
      </c>
      <c r="D18" s="297">
        <v>10858756737</v>
      </c>
      <c r="E18" s="297">
        <v>10858756737</v>
      </c>
      <c r="F18" s="297">
        <v>804896382</v>
      </c>
      <c r="G18" s="297">
        <v>804896382</v>
      </c>
      <c r="H18" s="297">
        <v>804896382</v>
      </c>
    </row>
    <row r="19" spans="3:8" ht="15.75" x14ac:dyDescent="0.25">
      <c r="C19" s="298" t="s">
        <v>85</v>
      </c>
      <c r="D19" s="297">
        <v>855088894</v>
      </c>
      <c r="E19" s="297">
        <v>849254569.46000004</v>
      </c>
      <c r="F19" s="297">
        <v>22534566.599999998</v>
      </c>
      <c r="G19" s="297">
        <v>47477401.000000015</v>
      </c>
      <c r="H19" s="297">
        <v>56350419.970000006</v>
      </c>
    </row>
    <row r="20" spans="3:8" ht="15.75" x14ac:dyDescent="0.25">
      <c r="C20" s="296" t="s">
        <v>850</v>
      </c>
      <c r="D20" s="297">
        <v>15009549215</v>
      </c>
      <c r="E20" s="297">
        <v>15407650437.420002</v>
      </c>
      <c r="F20" s="297">
        <v>533350664.50999999</v>
      </c>
      <c r="G20" s="297">
        <v>999898561.4000001</v>
      </c>
      <c r="H20" s="297">
        <v>1597541626.9299998</v>
      </c>
    </row>
    <row r="21" spans="3:8" ht="15.75" x14ac:dyDescent="0.25">
      <c r="C21" s="298" t="s">
        <v>851</v>
      </c>
      <c r="D21" s="297">
        <v>5102968644</v>
      </c>
      <c r="E21" s="297">
        <v>5056991311.1500006</v>
      </c>
      <c r="F21" s="297">
        <v>265034614.44999999</v>
      </c>
      <c r="G21" s="297">
        <v>289181235.79000002</v>
      </c>
      <c r="H21" s="297">
        <v>283070222.17999995</v>
      </c>
    </row>
    <row r="22" spans="3:8" ht="15.75" x14ac:dyDescent="0.25">
      <c r="C22" s="298" t="s">
        <v>852</v>
      </c>
      <c r="D22" s="297">
        <v>9906580571</v>
      </c>
      <c r="E22" s="297">
        <v>10350659126.27</v>
      </c>
      <c r="F22" s="297">
        <v>268316050.06</v>
      </c>
      <c r="G22" s="297">
        <v>710717325.61000013</v>
      </c>
      <c r="H22" s="297">
        <v>1314471404.75</v>
      </c>
    </row>
    <row r="23" spans="3:8" ht="15.75" x14ac:dyDescent="0.25">
      <c r="C23" s="296" t="s">
        <v>428</v>
      </c>
      <c r="D23" s="297">
        <v>55750231755</v>
      </c>
      <c r="E23" s="297">
        <v>58818247544.62001</v>
      </c>
      <c r="F23" s="297">
        <v>1192463161.3500001</v>
      </c>
      <c r="G23" s="297">
        <v>4060498333.5800009</v>
      </c>
      <c r="H23" s="297">
        <v>4512148856.500001</v>
      </c>
    </row>
    <row r="24" spans="3:8" ht="15.75" x14ac:dyDescent="0.25">
      <c r="C24" s="298" t="s">
        <v>853</v>
      </c>
      <c r="D24" s="297">
        <v>51534148443</v>
      </c>
      <c r="E24" s="297">
        <v>53963670632.62001</v>
      </c>
      <c r="F24" s="297">
        <v>908294921.46000004</v>
      </c>
      <c r="G24" s="297">
        <v>3570554679.4900012</v>
      </c>
      <c r="H24" s="297">
        <v>4054014505.1300006</v>
      </c>
    </row>
    <row r="25" spans="3:8" ht="15.75" x14ac:dyDescent="0.25">
      <c r="C25" s="298" t="s">
        <v>854</v>
      </c>
      <c r="D25" s="297">
        <v>3838533234</v>
      </c>
      <c r="E25" s="297">
        <v>4433712798</v>
      </c>
      <c r="F25" s="297">
        <v>255428227.19999999</v>
      </c>
      <c r="G25" s="297">
        <v>458945932.15999997</v>
      </c>
      <c r="H25" s="297">
        <v>426529241.64999992</v>
      </c>
    </row>
    <row r="26" spans="3:8" ht="15.75" x14ac:dyDescent="0.25">
      <c r="C26" s="298" t="s">
        <v>855</v>
      </c>
      <c r="D26" s="297">
        <v>296441158</v>
      </c>
      <c r="E26" s="297">
        <v>312368527</v>
      </c>
      <c r="F26" s="297">
        <v>394405</v>
      </c>
      <c r="G26" s="297">
        <v>20414970.580000002</v>
      </c>
      <c r="H26" s="297">
        <v>21382169.060000002</v>
      </c>
    </row>
    <row r="27" spans="3:8" ht="15.75" x14ac:dyDescent="0.25">
      <c r="C27" s="298" t="s">
        <v>856</v>
      </c>
      <c r="D27" s="297">
        <v>0</v>
      </c>
      <c r="E27" s="297">
        <v>27386667</v>
      </c>
      <c r="F27" s="297">
        <v>27386667</v>
      </c>
      <c r="G27" s="297">
        <v>4756000</v>
      </c>
      <c r="H27" s="297">
        <v>4756000</v>
      </c>
    </row>
    <row r="28" spans="3:8" ht="15.75" x14ac:dyDescent="0.25">
      <c r="C28" s="298" t="s">
        <v>857</v>
      </c>
      <c r="D28" s="297">
        <v>81108920</v>
      </c>
      <c r="E28" s="297">
        <v>81108920</v>
      </c>
      <c r="F28" s="297">
        <v>958940.69</v>
      </c>
      <c r="G28" s="297">
        <v>5826751.3500000006</v>
      </c>
      <c r="H28" s="297">
        <v>5466940.6600000001</v>
      </c>
    </row>
    <row r="29" spans="3:8" ht="15.75" x14ac:dyDescent="0.25">
      <c r="C29" s="296" t="s">
        <v>86</v>
      </c>
      <c r="D29" s="297">
        <v>84057809213</v>
      </c>
      <c r="E29" s="297">
        <v>89137900045.330017</v>
      </c>
      <c r="F29" s="297">
        <v>6526567851.130002</v>
      </c>
      <c r="G29" s="297">
        <v>6351691053.5500021</v>
      </c>
      <c r="H29" s="297">
        <v>6400390848.8700008</v>
      </c>
    </row>
    <row r="30" spans="3:8" ht="15.75" x14ac:dyDescent="0.25">
      <c r="C30" s="298" t="s">
        <v>858</v>
      </c>
      <c r="D30" s="297">
        <v>39543819862</v>
      </c>
      <c r="E30" s="297">
        <v>39530102651.140015</v>
      </c>
      <c r="F30" s="297">
        <v>3280649984.4100022</v>
      </c>
      <c r="G30" s="297">
        <v>2879488954.1200018</v>
      </c>
      <c r="H30" s="297">
        <v>2788071139.9700017</v>
      </c>
    </row>
    <row r="31" spans="3:8" ht="15.75" x14ac:dyDescent="0.25">
      <c r="C31" s="298" t="s">
        <v>859</v>
      </c>
      <c r="D31" s="297">
        <v>1394684725</v>
      </c>
      <c r="E31" s="297">
        <v>1246876590.99</v>
      </c>
      <c r="F31" s="297">
        <v>145246594</v>
      </c>
      <c r="G31" s="297">
        <v>147921093.52000001</v>
      </c>
      <c r="H31" s="297">
        <v>149193222.91000003</v>
      </c>
    </row>
    <row r="32" spans="3:8" ht="15.75" x14ac:dyDescent="0.25">
      <c r="C32" s="298" t="s">
        <v>860</v>
      </c>
      <c r="D32" s="297">
        <v>29123951403</v>
      </c>
      <c r="E32" s="297">
        <v>29880672978.919998</v>
      </c>
      <c r="F32" s="297">
        <v>2506120491.7799997</v>
      </c>
      <c r="G32" s="297">
        <v>2505597612.9500003</v>
      </c>
      <c r="H32" s="297">
        <v>2501976426.0100002</v>
      </c>
    </row>
    <row r="33" spans="3:8" ht="15.75" x14ac:dyDescent="0.25">
      <c r="C33" s="298" t="s">
        <v>861</v>
      </c>
      <c r="D33" s="297">
        <v>3220295124</v>
      </c>
      <c r="E33" s="297">
        <v>7169915272.5</v>
      </c>
      <c r="F33" s="297">
        <v>0</v>
      </c>
      <c r="G33" s="297">
        <v>4612262.8499999996</v>
      </c>
      <c r="H33" s="297">
        <v>11919422.07</v>
      </c>
    </row>
    <row r="34" spans="3:8" ht="15.75" x14ac:dyDescent="0.25">
      <c r="C34" s="298" t="s">
        <v>862</v>
      </c>
      <c r="D34" s="297">
        <v>5672580954</v>
      </c>
      <c r="E34" s="297">
        <v>5723063167.2799997</v>
      </c>
      <c r="F34" s="297">
        <v>107500696.91000001</v>
      </c>
      <c r="G34" s="297">
        <v>325423195.03000003</v>
      </c>
      <c r="H34" s="297">
        <v>465024637.19</v>
      </c>
    </row>
    <row r="35" spans="3:8" ht="15.75" x14ac:dyDescent="0.25">
      <c r="C35" s="298" t="s">
        <v>863</v>
      </c>
      <c r="D35" s="297">
        <v>68949757</v>
      </c>
      <c r="E35" s="297">
        <v>68949757</v>
      </c>
      <c r="F35" s="297">
        <v>5745813</v>
      </c>
      <c r="G35" s="297">
        <v>5745813</v>
      </c>
      <c r="H35" s="297">
        <v>5745813</v>
      </c>
    </row>
    <row r="36" spans="3:8" ht="15.75" x14ac:dyDescent="0.25">
      <c r="C36" s="298" t="s">
        <v>864</v>
      </c>
      <c r="D36" s="297">
        <v>5033527388</v>
      </c>
      <c r="E36" s="297">
        <v>5518319627.5</v>
      </c>
      <c r="F36" s="297">
        <v>481304271.02999997</v>
      </c>
      <c r="G36" s="297">
        <v>482902122.08000004</v>
      </c>
      <c r="H36" s="297">
        <v>478460187.72000003</v>
      </c>
    </row>
    <row r="37" spans="3:8" ht="15.75" x14ac:dyDescent="0.25">
      <c r="C37" s="294" t="s">
        <v>865</v>
      </c>
      <c r="D37" s="295">
        <v>249200443837</v>
      </c>
      <c r="E37" s="295">
        <v>295444022997.87</v>
      </c>
      <c r="F37" s="295">
        <v>21562408350.690002</v>
      </c>
      <c r="G37" s="295">
        <v>23221256264.130005</v>
      </c>
      <c r="H37" s="295">
        <v>25370248126.130001</v>
      </c>
    </row>
    <row r="38" spans="3:8" ht="15.75" x14ac:dyDescent="0.25">
      <c r="C38" s="296" t="s">
        <v>89</v>
      </c>
      <c r="D38" s="297">
        <v>22840302147</v>
      </c>
      <c r="E38" s="297">
        <v>48693180466.440002</v>
      </c>
      <c r="F38" s="297">
        <v>4144961568.749999</v>
      </c>
      <c r="G38" s="297">
        <v>4262719583.5099998</v>
      </c>
      <c r="H38" s="297">
        <v>5756549330.9400015</v>
      </c>
    </row>
    <row r="39" spans="3:8" ht="15.75" x14ac:dyDescent="0.25">
      <c r="C39" s="298" t="s">
        <v>866</v>
      </c>
      <c r="D39" s="297">
        <v>20922831438</v>
      </c>
      <c r="E39" s="297">
        <v>46739892257</v>
      </c>
      <c r="F39" s="297">
        <v>4030235416.6399994</v>
      </c>
      <c r="G39" s="297">
        <v>4128071826.0599999</v>
      </c>
      <c r="H39" s="297">
        <v>5622930529.9500017</v>
      </c>
    </row>
    <row r="40" spans="3:8" ht="15.75" x14ac:dyDescent="0.25">
      <c r="C40" s="298" t="s">
        <v>867</v>
      </c>
      <c r="D40" s="297">
        <v>1670312352</v>
      </c>
      <c r="E40" s="297">
        <v>1675419808.0799999</v>
      </c>
      <c r="F40" s="297">
        <v>106604681.43000002</v>
      </c>
      <c r="G40" s="297">
        <v>114457788.45</v>
      </c>
      <c r="H40" s="297">
        <v>120830192.77999999</v>
      </c>
    </row>
    <row r="41" spans="3:8" ht="15.75" x14ac:dyDescent="0.25">
      <c r="C41" s="298" t="s">
        <v>90</v>
      </c>
      <c r="D41" s="297">
        <v>247158357</v>
      </c>
      <c r="E41" s="297">
        <v>277868401.36000001</v>
      </c>
      <c r="F41" s="297">
        <v>8121470.6799999997</v>
      </c>
      <c r="G41" s="297">
        <v>20189969</v>
      </c>
      <c r="H41" s="297">
        <v>12788608.209999999</v>
      </c>
    </row>
    <row r="42" spans="3:8" ht="15.75" x14ac:dyDescent="0.25">
      <c r="C42" s="296" t="s">
        <v>113</v>
      </c>
      <c r="D42" s="297">
        <v>19229327493</v>
      </c>
      <c r="E42" s="297">
        <v>24198066255.940002</v>
      </c>
      <c r="F42" s="297">
        <v>1988452276.2900002</v>
      </c>
      <c r="G42" s="297">
        <v>1976865873.8500001</v>
      </c>
      <c r="H42" s="297">
        <v>1942401148.7199998</v>
      </c>
    </row>
    <row r="43" spans="3:8" ht="15.75" x14ac:dyDescent="0.25">
      <c r="C43" s="298" t="s">
        <v>868</v>
      </c>
      <c r="D43" s="297">
        <v>10225165399</v>
      </c>
      <c r="E43" s="297">
        <v>11880496556.700001</v>
      </c>
      <c r="F43" s="297">
        <v>716060930.57000005</v>
      </c>
      <c r="G43" s="297">
        <v>686086460.16999996</v>
      </c>
      <c r="H43" s="297">
        <v>859764193.21999979</v>
      </c>
    </row>
    <row r="44" spans="3:8" ht="15.75" x14ac:dyDescent="0.25">
      <c r="C44" s="298" t="s">
        <v>869</v>
      </c>
      <c r="D44" s="297">
        <v>144925000</v>
      </c>
      <c r="E44" s="297">
        <v>199925000</v>
      </c>
      <c r="F44" s="297">
        <v>8939742.7300000004</v>
      </c>
      <c r="G44" s="297">
        <v>8939742.7300000004</v>
      </c>
      <c r="H44" s="297">
        <v>8939742.7300000004</v>
      </c>
    </row>
    <row r="45" spans="3:8" ht="15.75" x14ac:dyDescent="0.25">
      <c r="C45" s="298" t="s">
        <v>870</v>
      </c>
      <c r="D45" s="297">
        <v>100000000</v>
      </c>
      <c r="E45" s="297">
        <v>94122138</v>
      </c>
      <c r="F45" s="297">
        <v>0</v>
      </c>
      <c r="G45" s="297">
        <v>0</v>
      </c>
      <c r="H45" s="297">
        <v>0</v>
      </c>
    </row>
    <row r="46" spans="3:8" ht="15.75" x14ac:dyDescent="0.25">
      <c r="C46" s="298" t="s">
        <v>115</v>
      </c>
      <c r="D46" s="297">
        <v>977523771</v>
      </c>
      <c r="E46" s="297">
        <v>1061484878.24</v>
      </c>
      <c r="F46" s="297">
        <v>68078563.560000002</v>
      </c>
      <c r="G46" s="297">
        <v>87030491.819999993</v>
      </c>
      <c r="H46" s="297">
        <v>93266578.169999987</v>
      </c>
    </row>
    <row r="47" spans="3:8" ht="15.75" x14ac:dyDescent="0.25">
      <c r="C47" s="298" t="s">
        <v>871</v>
      </c>
      <c r="D47" s="297">
        <v>7781713323</v>
      </c>
      <c r="E47" s="297">
        <v>10962037683</v>
      </c>
      <c r="F47" s="297">
        <v>1195373039.4300001</v>
      </c>
      <c r="G47" s="297">
        <v>1194809179.1300001</v>
      </c>
      <c r="H47" s="297">
        <v>980430634.60000002</v>
      </c>
    </row>
    <row r="48" spans="3:8" ht="15.75" x14ac:dyDescent="0.25">
      <c r="C48" s="296" t="s">
        <v>872</v>
      </c>
      <c r="D48" s="297">
        <v>6975321990</v>
      </c>
      <c r="E48" s="297">
        <v>7396514560</v>
      </c>
      <c r="F48" s="297">
        <v>37300575.939999998</v>
      </c>
      <c r="G48" s="297">
        <v>259655326.31999999</v>
      </c>
      <c r="H48" s="297">
        <v>489143248.21000004</v>
      </c>
    </row>
    <row r="49" spans="3:8" ht="15.75" x14ac:dyDescent="0.25">
      <c r="C49" s="298" t="s">
        <v>873</v>
      </c>
      <c r="D49" s="297">
        <v>6975321990</v>
      </c>
      <c r="E49" s="297">
        <v>7396514560</v>
      </c>
      <c r="F49" s="297">
        <v>37300575.939999998</v>
      </c>
      <c r="G49" s="297">
        <v>259655326.31999999</v>
      </c>
      <c r="H49" s="297">
        <v>489143248.21000004</v>
      </c>
    </row>
    <row r="50" spans="3:8" ht="15.75" x14ac:dyDescent="0.25">
      <c r="C50" s="296" t="s">
        <v>116</v>
      </c>
      <c r="D50" s="297">
        <v>95599385504</v>
      </c>
      <c r="E50" s="297">
        <v>98285052862</v>
      </c>
      <c r="F50" s="297">
        <v>9059102779.3099995</v>
      </c>
      <c r="G50" s="297">
        <v>9239008050.0599995</v>
      </c>
      <c r="H50" s="297">
        <v>9749821374.1199989</v>
      </c>
    </row>
    <row r="51" spans="3:8" ht="15.75" x14ac:dyDescent="0.25">
      <c r="C51" s="298" t="s">
        <v>117</v>
      </c>
      <c r="D51" s="297">
        <v>581376265</v>
      </c>
      <c r="E51" s="297">
        <v>585289907</v>
      </c>
      <c r="F51" s="297">
        <v>28265095.91</v>
      </c>
      <c r="G51" s="297">
        <v>59153059.719999999</v>
      </c>
      <c r="H51" s="297">
        <v>34486841.560000002</v>
      </c>
    </row>
    <row r="52" spans="3:8" ht="15.75" x14ac:dyDescent="0.25">
      <c r="C52" s="298" t="s">
        <v>118</v>
      </c>
      <c r="D52" s="297">
        <v>92475769241</v>
      </c>
      <c r="E52" s="297">
        <v>95204074781</v>
      </c>
      <c r="F52" s="297">
        <v>9003232231.5599995</v>
      </c>
      <c r="G52" s="297">
        <v>9011076580.8099995</v>
      </c>
      <c r="H52" s="297">
        <v>9511076580.8099995</v>
      </c>
    </row>
    <row r="53" spans="3:8" ht="15.75" x14ac:dyDescent="0.25">
      <c r="C53" s="298" t="s">
        <v>119</v>
      </c>
      <c r="D53" s="297">
        <v>288905038</v>
      </c>
      <c r="E53" s="297">
        <v>288905038</v>
      </c>
      <c r="F53" s="297">
        <v>0</v>
      </c>
      <c r="G53" s="297">
        <v>0</v>
      </c>
      <c r="H53" s="297">
        <v>0</v>
      </c>
    </row>
    <row r="54" spans="3:8" ht="15.75" x14ac:dyDescent="0.25">
      <c r="C54" s="298" t="s">
        <v>120</v>
      </c>
      <c r="D54" s="297">
        <v>19334653</v>
      </c>
      <c r="E54" s="297">
        <v>45483553</v>
      </c>
      <c r="F54" s="297">
        <v>0</v>
      </c>
      <c r="G54" s="297">
        <v>3405185</v>
      </c>
      <c r="H54" s="297">
        <v>0</v>
      </c>
    </row>
    <row r="55" spans="3:8" ht="15.75" x14ac:dyDescent="0.25">
      <c r="C55" s="298" t="s">
        <v>121</v>
      </c>
      <c r="D55" s="297">
        <v>2234000307</v>
      </c>
      <c r="E55" s="297">
        <v>2161299583</v>
      </c>
      <c r="F55" s="297">
        <v>27605451.839999996</v>
      </c>
      <c r="G55" s="297">
        <v>165373224.53</v>
      </c>
      <c r="H55" s="297">
        <v>204257951.75</v>
      </c>
    </row>
    <row r="56" spans="3:8" ht="15.75" x14ac:dyDescent="0.25">
      <c r="C56" s="296" t="s">
        <v>122</v>
      </c>
      <c r="D56" s="297">
        <v>984650259</v>
      </c>
      <c r="E56" s="297">
        <v>987037509</v>
      </c>
      <c r="F56" s="297">
        <v>2459735.0299999998</v>
      </c>
      <c r="G56" s="297">
        <v>86940568.539999992</v>
      </c>
      <c r="H56" s="297">
        <v>124593274.99999999</v>
      </c>
    </row>
    <row r="57" spans="3:8" ht="15.75" x14ac:dyDescent="0.25">
      <c r="C57" s="298" t="s">
        <v>123</v>
      </c>
      <c r="D57" s="297">
        <v>983650259</v>
      </c>
      <c r="E57" s="297">
        <v>986037509</v>
      </c>
      <c r="F57" s="297">
        <v>2459735.0299999998</v>
      </c>
      <c r="G57" s="297">
        <v>86940568.539999992</v>
      </c>
      <c r="H57" s="297">
        <v>124593274.99999999</v>
      </c>
    </row>
    <row r="58" spans="3:8" ht="15.75" x14ac:dyDescent="0.25">
      <c r="C58" s="298" t="s">
        <v>874</v>
      </c>
      <c r="D58" s="297">
        <v>1000000</v>
      </c>
      <c r="E58" s="297">
        <v>1000000</v>
      </c>
      <c r="F58" s="297">
        <v>0</v>
      </c>
      <c r="G58" s="297">
        <v>0</v>
      </c>
      <c r="H58" s="297">
        <v>0</v>
      </c>
    </row>
    <row r="59" spans="3:8" ht="15.75" x14ac:dyDescent="0.25">
      <c r="C59" s="296" t="s">
        <v>124</v>
      </c>
      <c r="D59" s="297">
        <v>89860675127</v>
      </c>
      <c r="E59" s="297">
        <v>101841497266.75998</v>
      </c>
      <c r="F59" s="297">
        <v>5939493334.2600012</v>
      </c>
      <c r="G59" s="297">
        <v>6549979418.4300013</v>
      </c>
      <c r="H59" s="297">
        <v>6697257317.8400002</v>
      </c>
    </row>
    <row r="60" spans="3:8" ht="15.75" x14ac:dyDescent="0.25">
      <c r="C60" s="298" t="s">
        <v>875</v>
      </c>
      <c r="D60" s="297">
        <v>48883353511</v>
      </c>
      <c r="E60" s="297">
        <v>56894602264.399994</v>
      </c>
      <c r="F60" s="297">
        <v>5238324321.8500013</v>
      </c>
      <c r="G60" s="297">
        <v>5574386949.670001</v>
      </c>
      <c r="H60" s="297">
        <v>5521851832.4700003</v>
      </c>
    </row>
    <row r="61" spans="3:8" ht="15.75" x14ac:dyDescent="0.25">
      <c r="C61" s="298" t="s">
        <v>876</v>
      </c>
      <c r="D61" s="297">
        <v>7846034</v>
      </c>
      <c r="E61" s="297">
        <v>233837964.99000001</v>
      </c>
      <c r="F61" s="297">
        <v>115991930.98999999</v>
      </c>
      <c r="G61" s="297">
        <v>115991930.98999999</v>
      </c>
      <c r="H61" s="297">
        <v>115991930.98999999</v>
      </c>
    </row>
    <row r="62" spans="3:8" ht="15.75" x14ac:dyDescent="0.25">
      <c r="C62" s="298" t="s">
        <v>125</v>
      </c>
      <c r="D62" s="297">
        <v>35043058783</v>
      </c>
      <c r="E62" s="297">
        <v>30080513629.5</v>
      </c>
      <c r="F62" s="297">
        <v>227539473.63999999</v>
      </c>
      <c r="G62" s="297">
        <v>466106565.93000001</v>
      </c>
      <c r="H62" s="297">
        <v>722924184.75999987</v>
      </c>
    </row>
    <row r="63" spans="3:8" ht="15.75" x14ac:dyDescent="0.25">
      <c r="C63" s="298" t="s">
        <v>877</v>
      </c>
      <c r="D63" s="297">
        <v>1250000000</v>
      </c>
      <c r="E63" s="297">
        <v>4544426512.5</v>
      </c>
      <c r="F63" s="297">
        <v>178485690.74000001</v>
      </c>
      <c r="G63" s="297">
        <v>174150637.56</v>
      </c>
      <c r="H63" s="297">
        <v>35284198.699999996</v>
      </c>
    </row>
    <row r="64" spans="3:8" ht="15.75" x14ac:dyDescent="0.25">
      <c r="C64" s="298" t="s">
        <v>878</v>
      </c>
      <c r="D64" s="297">
        <v>4676416799</v>
      </c>
      <c r="E64" s="297">
        <v>10088116895.370001</v>
      </c>
      <c r="F64" s="297">
        <v>179151917.03999999</v>
      </c>
      <c r="G64" s="297">
        <v>219343334.28000003</v>
      </c>
      <c r="H64" s="297">
        <v>301205170.92000002</v>
      </c>
    </row>
    <row r="65" spans="3:8" ht="15.75" x14ac:dyDescent="0.25">
      <c r="C65" s="296" t="s">
        <v>474</v>
      </c>
      <c r="D65" s="297">
        <v>4386380395</v>
      </c>
      <c r="E65" s="297">
        <v>5257399277</v>
      </c>
      <c r="F65" s="297">
        <v>107096434.81</v>
      </c>
      <c r="G65" s="297">
        <v>258009177.81</v>
      </c>
      <c r="H65" s="297">
        <v>216585927.27000001</v>
      </c>
    </row>
    <row r="66" spans="3:8" ht="15.75" x14ac:dyDescent="0.25">
      <c r="C66" s="298" t="s">
        <v>879</v>
      </c>
      <c r="D66" s="297">
        <v>4386380395</v>
      </c>
      <c r="E66" s="297">
        <v>5257399277</v>
      </c>
      <c r="F66" s="297">
        <v>107096434.81</v>
      </c>
      <c r="G66" s="297">
        <v>258009177.81</v>
      </c>
      <c r="H66" s="297">
        <v>216585927.27000001</v>
      </c>
    </row>
    <row r="67" spans="3:8" ht="15.75" x14ac:dyDescent="0.25">
      <c r="C67" s="296" t="s">
        <v>880</v>
      </c>
      <c r="D67" s="297">
        <v>149703020</v>
      </c>
      <c r="E67" s="297">
        <v>0</v>
      </c>
      <c r="F67" s="297">
        <v>0</v>
      </c>
      <c r="G67" s="297">
        <v>0</v>
      </c>
      <c r="H67" s="297">
        <v>0</v>
      </c>
    </row>
    <row r="68" spans="3:8" ht="15.75" x14ac:dyDescent="0.25">
      <c r="C68" s="298" t="s">
        <v>881</v>
      </c>
      <c r="D68" s="297">
        <v>149703020</v>
      </c>
      <c r="E68" s="297">
        <v>0</v>
      </c>
      <c r="F68" s="297">
        <v>0</v>
      </c>
      <c r="G68" s="297">
        <v>0</v>
      </c>
      <c r="H68" s="297">
        <v>0</v>
      </c>
    </row>
    <row r="69" spans="3:8" ht="15.75" x14ac:dyDescent="0.25">
      <c r="C69" s="296" t="s">
        <v>433</v>
      </c>
      <c r="D69" s="297">
        <v>9174697902</v>
      </c>
      <c r="E69" s="297">
        <v>8785274800.7299995</v>
      </c>
      <c r="F69" s="297">
        <v>283541646.29999989</v>
      </c>
      <c r="G69" s="297">
        <v>588078265.6099999</v>
      </c>
      <c r="H69" s="297">
        <v>393896504.03000003</v>
      </c>
    </row>
    <row r="70" spans="3:8" ht="15.75" x14ac:dyDescent="0.25">
      <c r="C70" s="298" t="s">
        <v>882</v>
      </c>
      <c r="D70" s="297">
        <v>28275430</v>
      </c>
      <c r="E70" s="297">
        <v>28275430</v>
      </c>
      <c r="F70" s="297">
        <v>0</v>
      </c>
      <c r="G70" s="297">
        <v>0</v>
      </c>
      <c r="H70" s="297">
        <v>0</v>
      </c>
    </row>
    <row r="71" spans="3:8" ht="15.75" x14ac:dyDescent="0.25">
      <c r="C71" s="298" t="s">
        <v>883</v>
      </c>
      <c r="D71" s="297">
        <v>9146422472</v>
      </c>
      <c r="E71" s="297">
        <v>8756999370.7299995</v>
      </c>
      <c r="F71" s="297">
        <v>283541646.29999989</v>
      </c>
      <c r="G71" s="297">
        <v>588078265.6099999</v>
      </c>
      <c r="H71" s="297">
        <v>393896504.03000003</v>
      </c>
    </row>
    <row r="72" spans="3:8" ht="15.75" x14ac:dyDescent="0.25">
      <c r="C72" s="294" t="s">
        <v>884</v>
      </c>
      <c r="D72" s="295">
        <v>15653220062</v>
      </c>
      <c r="E72" s="295">
        <v>13482782485.780001</v>
      </c>
      <c r="F72" s="295">
        <v>685834544.38999987</v>
      </c>
      <c r="G72" s="295">
        <v>851697731.00999987</v>
      </c>
      <c r="H72" s="295">
        <v>803173034.04999971</v>
      </c>
    </row>
    <row r="73" spans="3:8" ht="15.75" x14ac:dyDescent="0.25">
      <c r="C73" s="296" t="s">
        <v>127</v>
      </c>
      <c r="D73" s="297">
        <v>1159849100</v>
      </c>
      <c r="E73" s="297">
        <v>1127727523.8</v>
      </c>
      <c r="F73" s="297">
        <v>37693801.799999997</v>
      </c>
      <c r="G73" s="297">
        <v>89816083.870000005</v>
      </c>
      <c r="H73" s="297">
        <v>51146001.209999993</v>
      </c>
    </row>
    <row r="74" spans="3:8" ht="15.75" x14ac:dyDescent="0.25">
      <c r="C74" s="298" t="s">
        <v>128</v>
      </c>
      <c r="D74" s="297">
        <v>228885000</v>
      </c>
      <c r="E74" s="297">
        <v>235790193.80000001</v>
      </c>
      <c r="F74" s="297">
        <v>3411658.8</v>
      </c>
      <c r="G74" s="297">
        <v>15551158.770000001</v>
      </c>
      <c r="H74" s="297">
        <v>21695249.960000001</v>
      </c>
    </row>
    <row r="75" spans="3:8" ht="15.75" x14ac:dyDescent="0.25">
      <c r="C75" s="298" t="s">
        <v>885</v>
      </c>
      <c r="D75" s="297">
        <v>583707266</v>
      </c>
      <c r="E75" s="297">
        <v>551200896</v>
      </c>
      <c r="F75" s="297">
        <v>5455238.3599999994</v>
      </c>
      <c r="G75" s="297">
        <v>32898482.780000001</v>
      </c>
      <c r="H75" s="297">
        <v>5211880.58</v>
      </c>
    </row>
    <row r="76" spans="3:8" ht="15.75" x14ac:dyDescent="0.25">
      <c r="C76" s="298" t="s">
        <v>886</v>
      </c>
      <c r="D76" s="297">
        <v>14083521</v>
      </c>
      <c r="E76" s="297">
        <v>14183521</v>
      </c>
      <c r="F76" s="297">
        <v>0</v>
      </c>
      <c r="G76" s="297">
        <v>0</v>
      </c>
      <c r="H76" s="297">
        <v>0</v>
      </c>
    </row>
    <row r="77" spans="3:8" ht="15.75" x14ac:dyDescent="0.25">
      <c r="C77" s="298" t="s">
        <v>129</v>
      </c>
      <c r="D77" s="297">
        <v>333173313</v>
      </c>
      <c r="E77" s="297">
        <v>326552913</v>
      </c>
      <c r="F77" s="297">
        <v>28826904.640000001</v>
      </c>
      <c r="G77" s="297">
        <v>41366442.32</v>
      </c>
      <c r="H77" s="297">
        <v>24238870.669999998</v>
      </c>
    </row>
    <row r="78" spans="3:8" ht="15.75" x14ac:dyDescent="0.25">
      <c r="C78" s="296" t="s">
        <v>130</v>
      </c>
      <c r="D78" s="297">
        <v>8167588808</v>
      </c>
      <c r="E78" s="297">
        <v>8069278188.0199995</v>
      </c>
      <c r="F78" s="297">
        <v>355612640.02999997</v>
      </c>
      <c r="G78" s="297">
        <v>403909510.69000006</v>
      </c>
      <c r="H78" s="297">
        <v>392536508.61999995</v>
      </c>
    </row>
    <row r="79" spans="3:8" ht="15.75" x14ac:dyDescent="0.25">
      <c r="C79" s="298" t="s">
        <v>131</v>
      </c>
      <c r="D79" s="297">
        <v>1430788520</v>
      </c>
      <c r="E79" s="297">
        <v>1314859444</v>
      </c>
      <c r="F79" s="297">
        <v>125718833.84999999</v>
      </c>
      <c r="G79" s="297">
        <v>14609363.389999999</v>
      </c>
      <c r="H79" s="297">
        <v>4432360.0500000007</v>
      </c>
    </row>
    <row r="80" spans="3:8" ht="15.75" x14ac:dyDescent="0.25">
      <c r="C80" s="298" t="s">
        <v>132</v>
      </c>
      <c r="D80" s="297">
        <v>402894786</v>
      </c>
      <c r="E80" s="297">
        <v>422614786</v>
      </c>
      <c r="F80" s="297">
        <v>5918981.3799999999</v>
      </c>
      <c r="G80" s="297">
        <v>31009394.619999997</v>
      </c>
      <c r="H80" s="297">
        <v>23009250.509999998</v>
      </c>
    </row>
    <row r="81" spans="3:8" ht="15.75" x14ac:dyDescent="0.25">
      <c r="C81" s="298" t="s">
        <v>887</v>
      </c>
      <c r="D81" s="297">
        <v>10000000</v>
      </c>
      <c r="E81" s="297">
        <v>9123390</v>
      </c>
      <c r="F81" s="297">
        <v>218581.56</v>
      </c>
      <c r="G81" s="297">
        <v>0</v>
      </c>
      <c r="H81" s="297">
        <v>0</v>
      </c>
    </row>
    <row r="82" spans="3:8" ht="15.75" x14ac:dyDescent="0.25">
      <c r="C82" s="298" t="s">
        <v>133</v>
      </c>
      <c r="D82" s="297">
        <v>5800000</v>
      </c>
      <c r="E82" s="297">
        <v>11145527.030000001</v>
      </c>
      <c r="F82" s="297">
        <v>1739562.4</v>
      </c>
      <c r="G82" s="297">
        <v>1395612.97</v>
      </c>
      <c r="H82" s="297">
        <v>1380156.97</v>
      </c>
    </row>
    <row r="83" spans="3:8" ht="15.75" x14ac:dyDescent="0.25">
      <c r="C83" s="298" t="s">
        <v>888</v>
      </c>
      <c r="D83" s="297">
        <v>166300000</v>
      </c>
      <c r="E83" s="297">
        <v>166300000</v>
      </c>
      <c r="F83" s="297">
        <v>0</v>
      </c>
      <c r="G83" s="297">
        <v>11705833.33</v>
      </c>
      <c r="H83" s="297">
        <v>11705833.33</v>
      </c>
    </row>
    <row r="84" spans="3:8" ht="15.75" x14ac:dyDescent="0.25">
      <c r="C84" s="298" t="s">
        <v>889</v>
      </c>
      <c r="D84" s="297">
        <v>99295178</v>
      </c>
      <c r="E84" s="297">
        <v>97934772</v>
      </c>
      <c r="F84" s="297">
        <v>4894120.62</v>
      </c>
      <c r="G84" s="297">
        <v>11291495.210000001</v>
      </c>
      <c r="H84" s="297">
        <v>4921285.96</v>
      </c>
    </row>
    <row r="85" spans="3:8" ht="15.75" x14ac:dyDescent="0.25">
      <c r="C85" s="298" t="s">
        <v>134</v>
      </c>
      <c r="D85" s="297">
        <v>1341832252</v>
      </c>
      <c r="E85" s="297">
        <v>1417709271.2</v>
      </c>
      <c r="F85" s="297">
        <v>51209955.339999989</v>
      </c>
      <c r="G85" s="297">
        <v>79861965.830000013</v>
      </c>
      <c r="H85" s="297">
        <v>81997783.63000001</v>
      </c>
    </row>
    <row r="86" spans="3:8" ht="15.75" x14ac:dyDescent="0.25">
      <c r="C86" s="298" t="s">
        <v>135</v>
      </c>
      <c r="D86" s="297">
        <v>1205895920</v>
      </c>
      <c r="E86" s="297">
        <v>1196319126</v>
      </c>
      <c r="F86" s="297">
        <v>19041058.329999998</v>
      </c>
      <c r="G86" s="297">
        <v>50205521.649999999</v>
      </c>
      <c r="H86" s="297">
        <v>52564063.07</v>
      </c>
    </row>
    <row r="87" spans="3:8" ht="15.75" x14ac:dyDescent="0.25">
      <c r="C87" s="298" t="s">
        <v>136</v>
      </c>
      <c r="D87" s="297">
        <v>96423204</v>
      </c>
      <c r="E87" s="297">
        <v>96423204</v>
      </c>
      <c r="F87" s="297">
        <v>1917101.69</v>
      </c>
      <c r="G87" s="297">
        <v>5646325.25</v>
      </c>
      <c r="H87" s="297">
        <v>5853568.7800000003</v>
      </c>
    </row>
    <row r="88" spans="3:8" ht="15.75" x14ac:dyDescent="0.25">
      <c r="C88" s="298" t="s">
        <v>137</v>
      </c>
      <c r="D88" s="297">
        <v>1300000</v>
      </c>
      <c r="E88" s="297">
        <v>1300000</v>
      </c>
      <c r="F88" s="297">
        <v>0</v>
      </c>
      <c r="G88" s="297">
        <v>0</v>
      </c>
      <c r="H88" s="297">
        <v>0</v>
      </c>
    </row>
    <row r="89" spans="3:8" ht="15.75" x14ac:dyDescent="0.25">
      <c r="C89" s="298" t="s">
        <v>138</v>
      </c>
      <c r="D89" s="297">
        <v>48847564</v>
      </c>
      <c r="E89" s="297">
        <v>78853414</v>
      </c>
      <c r="F89" s="297">
        <v>9006845.0399999991</v>
      </c>
      <c r="G89" s="297">
        <v>1410187</v>
      </c>
      <c r="H89" s="297">
        <v>3379162.1</v>
      </c>
    </row>
    <row r="90" spans="3:8" ht="15.75" x14ac:dyDescent="0.25">
      <c r="C90" s="298" t="s">
        <v>890</v>
      </c>
      <c r="D90" s="297">
        <v>21670500</v>
      </c>
      <c r="E90" s="297">
        <v>16096980</v>
      </c>
      <c r="F90" s="297">
        <v>0</v>
      </c>
      <c r="G90" s="297">
        <v>0</v>
      </c>
      <c r="H90" s="297">
        <v>817393.07</v>
      </c>
    </row>
    <row r="91" spans="3:8" ht="15.75" x14ac:dyDescent="0.25">
      <c r="C91" s="298" t="s">
        <v>891</v>
      </c>
      <c r="D91" s="297">
        <v>3336540884</v>
      </c>
      <c r="E91" s="297">
        <v>3240598273.79</v>
      </c>
      <c r="F91" s="297">
        <v>135947599.81999999</v>
      </c>
      <c r="G91" s="297">
        <v>196773811.44</v>
      </c>
      <c r="H91" s="297">
        <v>202475651.14999995</v>
      </c>
    </row>
    <row r="92" spans="3:8" ht="15.75" x14ac:dyDescent="0.25">
      <c r="C92" s="296" t="s">
        <v>141</v>
      </c>
      <c r="D92" s="297">
        <v>6325782154</v>
      </c>
      <c r="E92" s="297">
        <v>4285776773.9600005</v>
      </c>
      <c r="F92" s="297">
        <v>292528102.56</v>
      </c>
      <c r="G92" s="297">
        <v>357972136.44999999</v>
      </c>
      <c r="H92" s="297">
        <v>359490524.22000003</v>
      </c>
    </row>
    <row r="93" spans="3:8" ht="15.75" x14ac:dyDescent="0.25">
      <c r="C93" s="298" t="s">
        <v>142</v>
      </c>
      <c r="D93" s="297">
        <v>353570167</v>
      </c>
      <c r="E93" s="297">
        <v>409180115</v>
      </c>
      <c r="F93" s="297">
        <v>19426235.289999999</v>
      </c>
      <c r="G93" s="297">
        <v>22380422.960000001</v>
      </c>
      <c r="H93" s="297">
        <v>20034148.27</v>
      </c>
    </row>
    <row r="94" spans="3:8" ht="15.75" x14ac:dyDescent="0.25">
      <c r="C94" s="298" t="s">
        <v>143</v>
      </c>
      <c r="D94" s="297">
        <v>5549769</v>
      </c>
      <c r="E94" s="297">
        <v>5549769</v>
      </c>
      <c r="F94" s="297">
        <v>0</v>
      </c>
      <c r="G94" s="297">
        <v>356990.81</v>
      </c>
      <c r="H94" s="297">
        <v>356990.81</v>
      </c>
    </row>
    <row r="95" spans="3:8" ht="15.75" x14ac:dyDescent="0.25">
      <c r="C95" s="298" t="s">
        <v>144</v>
      </c>
      <c r="D95" s="297">
        <v>147468421</v>
      </c>
      <c r="E95" s="297">
        <v>156955009.41999999</v>
      </c>
      <c r="F95" s="297">
        <v>7431979.9199999999</v>
      </c>
      <c r="G95" s="297">
        <v>7067208.2000000002</v>
      </c>
      <c r="H95" s="297">
        <v>7370442.3499999996</v>
      </c>
    </row>
    <row r="96" spans="3:8" ht="15.75" x14ac:dyDescent="0.25">
      <c r="C96" s="298" t="s">
        <v>145</v>
      </c>
      <c r="D96" s="297">
        <v>31680000</v>
      </c>
      <c r="E96" s="297">
        <v>31680000</v>
      </c>
      <c r="F96" s="297">
        <v>1480000</v>
      </c>
      <c r="G96" s="297">
        <v>4041938.63</v>
      </c>
      <c r="H96" s="297">
        <v>4494014.1099999994</v>
      </c>
    </row>
    <row r="97" spans="3:8" ht="15.75" x14ac:dyDescent="0.25">
      <c r="C97" s="298" t="s">
        <v>146</v>
      </c>
      <c r="D97" s="297">
        <v>5262147142</v>
      </c>
      <c r="E97" s="297">
        <v>2937243737.3500004</v>
      </c>
      <c r="F97" s="297">
        <v>193437387.88999999</v>
      </c>
      <c r="G97" s="297">
        <v>246121485.18000001</v>
      </c>
      <c r="H97" s="297">
        <v>254007588.54999995</v>
      </c>
    </row>
    <row r="98" spans="3:8" ht="15.75" x14ac:dyDescent="0.25">
      <c r="C98" s="298" t="s">
        <v>147</v>
      </c>
      <c r="D98" s="297">
        <v>330078958</v>
      </c>
      <c r="E98" s="297">
        <v>464228939</v>
      </c>
      <c r="F98" s="297">
        <v>65709375.910000004</v>
      </c>
      <c r="G98" s="297">
        <v>65739868.020000003</v>
      </c>
      <c r="H98" s="297">
        <v>61072395.289999999</v>
      </c>
    </row>
    <row r="99" spans="3:8" ht="15.75" x14ac:dyDescent="0.25">
      <c r="C99" s="298" t="s">
        <v>148</v>
      </c>
      <c r="D99" s="297">
        <v>4539681</v>
      </c>
      <c r="E99" s="297">
        <v>4954725</v>
      </c>
      <c r="F99" s="297">
        <v>0</v>
      </c>
      <c r="G99" s="297">
        <v>299345.81</v>
      </c>
      <c r="H99" s="297">
        <v>299345.81</v>
      </c>
    </row>
    <row r="100" spans="3:8" ht="15.75" x14ac:dyDescent="0.25">
      <c r="C100" s="298" t="s">
        <v>149</v>
      </c>
      <c r="D100" s="297">
        <v>190748016</v>
      </c>
      <c r="E100" s="297">
        <v>275984479.19</v>
      </c>
      <c r="F100" s="297">
        <v>5043123.55</v>
      </c>
      <c r="G100" s="297">
        <v>11964876.84</v>
      </c>
      <c r="H100" s="297">
        <v>11855599.030000001</v>
      </c>
    </row>
    <row r="101" spans="3:8" ht="15.75" x14ac:dyDescent="0.25">
      <c r="C101" s="294" t="s">
        <v>892</v>
      </c>
      <c r="D101" s="295">
        <v>738460649593</v>
      </c>
      <c r="E101" s="295">
        <v>739412649854.87</v>
      </c>
      <c r="F101" s="295">
        <v>43727541582.970009</v>
      </c>
      <c r="G101" s="295">
        <v>64617875058.419991</v>
      </c>
      <c r="H101" s="295">
        <v>67184571113.360008</v>
      </c>
    </row>
    <row r="102" spans="3:8" ht="15.75" x14ac:dyDescent="0.25">
      <c r="C102" s="296" t="s">
        <v>429</v>
      </c>
      <c r="D102" s="297">
        <v>31370841423</v>
      </c>
      <c r="E102" s="297">
        <v>31283060410.450001</v>
      </c>
      <c r="F102" s="297">
        <v>2012275999.7299998</v>
      </c>
      <c r="G102" s="297">
        <v>1984326348.0299997</v>
      </c>
      <c r="H102" s="297">
        <v>2343110870.5999999</v>
      </c>
    </row>
    <row r="103" spans="3:8" ht="15.75" x14ac:dyDescent="0.25">
      <c r="C103" s="298" t="s">
        <v>893</v>
      </c>
      <c r="D103" s="297">
        <v>4317176505</v>
      </c>
      <c r="E103" s="297">
        <v>5457318650.6499996</v>
      </c>
      <c r="F103" s="297">
        <v>472933369.46999997</v>
      </c>
      <c r="G103" s="297">
        <v>548163746.70999992</v>
      </c>
      <c r="H103" s="297">
        <v>387484825.08999997</v>
      </c>
    </row>
    <row r="104" spans="3:8" ht="15.75" x14ac:dyDescent="0.25">
      <c r="C104" s="298" t="s">
        <v>894</v>
      </c>
      <c r="D104" s="297">
        <v>817412450</v>
      </c>
      <c r="E104" s="297">
        <v>1159363101.8</v>
      </c>
      <c r="F104" s="297">
        <v>127922939.38999999</v>
      </c>
      <c r="G104" s="297">
        <v>26972223.809999999</v>
      </c>
      <c r="H104" s="297">
        <v>0</v>
      </c>
    </row>
    <row r="105" spans="3:8" ht="15.75" x14ac:dyDescent="0.25">
      <c r="C105" s="298" t="s">
        <v>895</v>
      </c>
      <c r="D105" s="297">
        <v>26236252468</v>
      </c>
      <c r="E105" s="297">
        <v>24666378658</v>
      </c>
      <c r="F105" s="297">
        <v>1411419690.8699999</v>
      </c>
      <c r="G105" s="297">
        <v>1409190377.51</v>
      </c>
      <c r="H105" s="297">
        <v>1955626045.51</v>
      </c>
    </row>
    <row r="106" spans="3:8" ht="15.75" x14ac:dyDescent="0.25">
      <c r="C106" s="296" t="s">
        <v>92</v>
      </c>
      <c r="D106" s="297">
        <v>168782842806</v>
      </c>
      <c r="E106" s="297">
        <v>171701868650.51996</v>
      </c>
      <c r="F106" s="297">
        <v>13850195590.280003</v>
      </c>
      <c r="G106" s="297">
        <v>13563521408.09</v>
      </c>
      <c r="H106" s="297">
        <v>14091057258.209999</v>
      </c>
    </row>
    <row r="107" spans="3:8" ht="15.75" x14ac:dyDescent="0.25">
      <c r="C107" s="298" t="s">
        <v>896</v>
      </c>
      <c r="D107" s="297">
        <v>284169222</v>
      </c>
      <c r="E107" s="297">
        <v>284169222</v>
      </c>
      <c r="F107" s="297">
        <v>22006208.059999999</v>
      </c>
      <c r="G107" s="297">
        <v>22006208.059999999</v>
      </c>
      <c r="H107" s="297">
        <v>22006208.059999999</v>
      </c>
    </row>
    <row r="108" spans="3:8" ht="15.75" x14ac:dyDescent="0.25">
      <c r="C108" s="298" t="s">
        <v>897</v>
      </c>
      <c r="D108" s="297">
        <v>18541245058</v>
      </c>
      <c r="E108" s="297">
        <v>17482820356</v>
      </c>
      <c r="F108" s="297">
        <v>1401348402.3300002</v>
      </c>
      <c r="G108" s="297">
        <v>1387180095.1900001</v>
      </c>
      <c r="H108" s="297">
        <v>1314129640.7</v>
      </c>
    </row>
    <row r="109" spans="3:8" ht="15.75" x14ac:dyDescent="0.25">
      <c r="C109" s="298" t="s">
        <v>898</v>
      </c>
      <c r="D109" s="297">
        <v>16622756919</v>
      </c>
      <c r="E109" s="297">
        <v>15763345036.890001</v>
      </c>
      <c r="F109" s="297">
        <v>1819677522.3700001</v>
      </c>
      <c r="G109" s="297">
        <v>915975079.41999996</v>
      </c>
      <c r="H109" s="297">
        <v>862553128.6500001</v>
      </c>
    </row>
    <row r="110" spans="3:8" ht="15.75" x14ac:dyDescent="0.25">
      <c r="C110" s="298" t="s">
        <v>93</v>
      </c>
      <c r="D110" s="297">
        <v>26513048</v>
      </c>
      <c r="E110" s="297">
        <v>27211488</v>
      </c>
      <c r="F110" s="297">
        <v>7480</v>
      </c>
      <c r="G110" s="297">
        <v>7480</v>
      </c>
      <c r="H110" s="297">
        <v>7480</v>
      </c>
    </row>
    <row r="111" spans="3:8" ht="15.75" x14ac:dyDescent="0.25">
      <c r="C111" s="298" t="s">
        <v>899</v>
      </c>
      <c r="D111" s="297">
        <v>104221716</v>
      </c>
      <c r="E111" s="297">
        <v>113588641</v>
      </c>
      <c r="F111" s="297">
        <v>7607078.9200000009</v>
      </c>
      <c r="G111" s="297">
        <v>7607078.9100000011</v>
      </c>
      <c r="H111" s="297">
        <v>7642256.5700000012</v>
      </c>
    </row>
    <row r="112" spans="3:8" ht="15.75" x14ac:dyDescent="0.25">
      <c r="C112" s="298" t="s">
        <v>900</v>
      </c>
      <c r="D112" s="297">
        <v>133203936843</v>
      </c>
      <c r="E112" s="297">
        <v>138030733906.62997</v>
      </c>
      <c r="F112" s="297">
        <v>10599548898.600002</v>
      </c>
      <c r="G112" s="297">
        <v>11230745466.51</v>
      </c>
      <c r="H112" s="297">
        <v>11884718544.23</v>
      </c>
    </row>
    <row r="113" spans="3:8" ht="15.75" x14ac:dyDescent="0.25">
      <c r="C113" s="296" t="s">
        <v>430</v>
      </c>
      <c r="D113" s="297">
        <v>16923613014</v>
      </c>
      <c r="E113" s="297">
        <v>20346012190.820004</v>
      </c>
      <c r="F113" s="297">
        <v>1359405107.0700004</v>
      </c>
      <c r="G113" s="297">
        <v>1017142665.8600001</v>
      </c>
      <c r="H113" s="297">
        <v>1250877815.8199997</v>
      </c>
    </row>
    <row r="114" spans="3:8" ht="15.75" x14ac:dyDescent="0.25">
      <c r="C114" s="298" t="s">
        <v>901</v>
      </c>
      <c r="D114" s="297">
        <v>5590763341</v>
      </c>
      <c r="E114" s="297">
        <v>4467813007.6699991</v>
      </c>
      <c r="F114" s="297">
        <v>106945068.51000001</v>
      </c>
      <c r="G114" s="297">
        <v>118601461.92</v>
      </c>
      <c r="H114" s="297">
        <v>109090631.15000001</v>
      </c>
    </row>
    <row r="115" spans="3:8" ht="15.75" x14ac:dyDescent="0.25">
      <c r="C115" s="298" t="s">
        <v>902</v>
      </c>
      <c r="D115" s="297">
        <v>3732043759</v>
      </c>
      <c r="E115" s="297">
        <v>7546625614.0200014</v>
      </c>
      <c r="F115" s="297">
        <v>647420243.57000029</v>
      </c>
      <c r="G115" s="297">
        <v>242872361.73000008</v>
      </c>
      <c r="H115" s="297">
        <v>546134470.81999993</v>
      </c>
    </row>
    <row r="116" spans="3:8" ht="15.75" x14ac:dyDescent="0.25">
      <c r="C116" s="298" t="s">
        <v>903</v>
      </c>
      <c r="D116" s="297">
        <v>4583392499</v>
      </c>
      <c r="E116" s="297">
        <v>4866428342.1199999</v>
      </c>
      <c r="F116" s="297">
        <v>431919991.88000011</v>
      </c>
      <c r="G116" s="297">
        <v>373739567.84000003</v>
      </c>
      <c r="H116" s="297">
        <v>318516927.90000004</v>
      </c>
    </row>
    <row r="117" spans="3:8" ht="15.75" x14ac:dyDescent="0.25">
      <c r="C117" s="298" t="s">
        <v>904</v>
      </c>
      <c r="D117" s="297">
        <v>2338581</v>
      </c>
      <c r="E117" s="297">
        <v>2338581</v>
      </c>
      <c r="F117" s="297">
        <v>0</v>
      </c>
      <c r="G117" s="297">
        <v>0</v>
      </c>
      <c r="H117" s="297">
        <v>0</v>
      </c>
    </row>
    <row r="118" spans="3:8" ht="15.75" x14ac:dyDescent="0.25">
      <c r="C118" s="298" t="s">
        <v>905</v>
      </c>
      <c r="D118" s="297">
        <v>320504954</v>
      </c>
      <c r="E118" s="297">
        <v>1143889172.9499998</v>
      </c>
      <c r="F118" s="297">
        <v>75869382.120000005</v>
      </c>
      <c r="G118" s="297">
        <v>87545611.560000002</v>
      </c>
      <c r="H118" s="297">
        <v>100999543.34</v>
      </c>
    </row>
    <row r="119" spans="3:8" ht="15.75" x14ac:dyDescent="0.25">
      <c r="C119" s="298" t="s">
        <v>906</v>
      </c>
      <c r="D119" s="297">
        <v>2694569880</v>
      </c>
      <c r="E119" s="297">
        <v>2318917473.0599999</v>
      </c>
      <c r="F119" s="297">
        <v>97250420.989999995</v>
      </c>
      <c r="G119" s="297">
        <v>194383662.80999997</v>
      </c>
      <c r="H119" s="297">
        <v>176136242.60999998</v>
      </c>
    </row>
    <row r="120" spans="3:8" ht="15.75" x14ac:dyDescent="0.25">
      <c r="C120" s="296" t="s">
        <v>431</v>
      </c>
      <c r="D120" s="297">
        <v>328145067506</v>
      </c>
      <c r="E120" s="297">
        <v>326783513978.21997</v>
      </c>
      <c r="F120" s="297">
        <v>20331160449.169998</v>
      </c>
      <c r="G120" s="297">
        <v>34046733975.319984</v>
      </c>
      <c r="H120" s="297">
        <v>35282332026.140007</v>
      </c>
    </row>
    <row r="121" spans="3:8" ht="15.75" x14ac:dyDescent="0.25">
      <c r="C121" s="298" t="s">
        <v>907</v>
      </c>
      <c r="D121" s="297">
        <v>18249523531</v>
      </c>
      <c r="E121" s="297">
        <v>17777788403.66</v>
      </c>
      <c r="F121" s="297">
        <v>804786761.53999937</v>
      </c>
      <c r="G121" s="297">
        <v>1131338324.3999996</v>
      </c>
      <c r="H121" s="297">
        <v>1142481718.8399999</v>
      </c>
    </row>
    <row r="122" spans="3:8" ht="15.75" x14ac:dyDescent="0.25">
      <c r="C122" s="298" t="s">
        <v>908</v>
      </c>
      <c r="D122" s="297">
        <v>114193390419</v>
      </c>
      <c r="E122" s="297">
        <v>121565848802.73999</v>
      </c>
      <c r="F122" s="297">
        <v>499213.97999994457</v>
      </c>
      <c r="G122" s="297">
        <v>9093071943.1199932</v>
      </c>
      <c r="H122" s="297">
        <v>9073978263.7999992</v>
      </c>
    </row>
    <row r="123" spans="3:8" ht="15.75" x14ac:dyDescent="0.25">
      <c r="C123" s="298" t="s">
        <v>909</v>
      </c>
      <c r="D123" s="297">
        <v>32063116830</v>
      </c>
      <c r="E123" s="297">
        <v>32370101797.869999</v>
      </c>
      <c r="F123" s="297">
        <v>-119159142.35999998</v>
      </c>
      <c r="G123" s="297">
        <v>2180475512.1199999</v>
      </c>
      <c r="H123" s="297">
        <v>2320752251.5400004</v>
      </c>
    </row>
    <row r="124" spans="3:8" ht="15.75" x14ac:dyDescent="0.25">
      <c r="C124" s="298" t="s">
        <v>910</v>
      </c>
      <c r="D124" s="297">
        <v>28055242863</v>
      </c>
      <c r="E124" s="297">
        <v>27887677826.789997</v>
      </c>
      <c r="F124" s="297">
        <v>1994358766.1099997</v>
      </c>
      <c r="G124" s="297">
        <v>2123055564.3599999</v>
      </c>
      <c r="H124" s="297">
        <v>2202299158.0499992</v>
      </c>
    </row>
    <row r="125" spans="3:8" ht="15.75" x14ac:dyDescent="0.25">
      <c r="C125" s="298" t="s">
        <v>911</v>
      </c>
      <c r="D125" s="297">
        <v>3512042323</v>
      </c>
      <c r="E125" s="297">
        <v>3841736704.21</v>
      </c>
      <c r="F125" s="297">
        <v>-3734</v>
      </c>
      <c r="G125" s="297">
        <v>263430637.64999998</v>
      </c>
      <c r="H125" s="297">
        <v>283697936.04999995</v>
      </c>
    </row>
    <row r="126" spans="3:8" ht="15.75" x14ac:dyDescent="0.25">
      <c r="C126" s="298" t="s">
        <v>912</v>
      </c>
      <c r="D126" s="297">
        <v>13019392840</v>
      </c>
      <c r="E126" s="297">
        <v>15146843183.539999</v>
      </c>
      <c r="F126" s="297">
        <v>-31918079.530000005</v>
      </c>
      <c r="G126" s="297">
        <v>1098868811.26</v>
      </c>
      <c r="H126" s="297">
        <v>1133216113.7199996</v>
      </c>
    </row>
    <row r="127" spans="3:8" ht="15.75" x14ac:dyDescent="0.25">
      <c r="C127" s="298" t="s">
        <v>913</v>
      </c>
      <c r="D127" s="297">
        <v>1695003508</v>
      </c>
      <c r="E127" s="297">
        <v>1729771582.8499999</v>
      </c>
      <c r="F127" s="297">
        <v>23864030.690000001</v>
      </c>
      <c r="G127" s="297">
        <v>98915980.030000001</v>
      </c>
      <c r="H127" s="297">
        <v>104067363.85000001</v>
      </c>
    </row>
    <row r="128" spans="3:8" ht="15.75" x14ac:dyDescent="0.25">
      <c r="C128" s="298" t="s">
        <v>914</v>
      </c>
      <c r="D128" s="297">
        <v>646540838</v>
      </c>
      <c r="E128" s="297">
        <v>739370779.52999997</v>
      </c>
      <c r="F128" s="297">
        <v>57529258.849999994</v>
      </c>
      <c r="G128" s="297">
        <v>49386054.130000003</v>
      </c>
      <c r="H128" s="297">
        <v>50351080.950000003</v>
      </c>
    </row>
    <row r="129" spans="3:8" ht="15.75" x14ac:dyDescent="0.25">
      <c r="C129" s="298" t="s">
        <v>915</v>
      </c>
      <c r="D129" s="297">
        <v>563130187</v>
      </c>
      <c r="E129" s="297">
        <v>535321353.79999995</v>
      </c>
      <c r="F129" s="297">
        <v>50444497.399999999</v>
      </c>
      <c r="G129" s="297">
        <v>37767121.399999999</v>
      </c>
      <c r="H129" s="297">
        <v>35837341.039999999</v>
      </c>
    </row>
    <row r="130" spans="3:8" ht="15.75" x14ac:dyDescent="0.25">
      <c r="C130" s="298" t="s">
        <v>916</v>
      </c>
      <c r="D130" s="297">
        <v>1179299646</v>
      </c>
      <c r="E130" s="297">
        <v>1497210705.3299999</v>
      </c>
      <c r="F130" s="297">
        <v>74086940.959999993</v>
      </c>
      <c r="G130" s="297">
        <v>108871629.22000001</v>
      </c>
      <c r="H130" s="297">
        <v>93298184.649999991</v>
      </c>
    </row>
    <row r="131" spans="3:8" ht="15.75" x14ac:dyDescent="0.25">
      <c r="C131" s="298" t="s">
        <v>917</v>
      </c>
      <c r="D131" s="297">
        <v>114968384521</v>
      </c>
      <c r="E131" s="297">
        <v>103691842837.90001</v>
      </c>
      <c r="F131" s="297">
        <v>17476671935.529999</v>
      </c>
      <c r="G131" s="297">
        <v>17861552397.629993</v>
      </c>
      <c r="H131" s="297">
        <v>18842352613.650009</v>
      </c>
    </row>
    <row r="132" spans="3:8" ht="15.75" x14ac:dyDescent="0.25">
      <c r="C132" s="296" t="s">
        <v>94</v>
      </c>
      <c r="D132" s="297">
        <v>191985997254</v>
      </c>
      <c r="E132" s="297">
        <v>187997176996.82999</v>
      </c>
      <c r="F132" s="297">
        <v>6083859130.0100002</v>
      </c>
      <c r="G132" s="297">
        <v>13920194584.269999</v>
      </c>
      <c r="H132" s="297">
        <v>14141224773.659998</v>
      </c>
    </row>
    <row r="133" spans="3:8" ht="15.75" x14ac:dyDescent="0.25">
      <c r="C133" s="298" t="s">
        <v>918</v>
      </c>
      <c r="D133" s="297">
        <v>103220714561</v>
      </c>
      <c r="E133" s="297">
        <v>99592599902.160004</v>
      </c>
      <c r="F133" s="297">
        <v>1300845865.9999998</v>
      </c>
      <c r="G133" s="297">
        <v>7857440644.71</v>
      </c>
      <c r="H133" s="297">
        <v>7852265735.79</v>
      </c>
    </row>
    <row r="134" spans="3:8" ht="15.75" x14ac:dyDescent="0.25">
      <c r="C134" s="298" t="s">
        <v>95</v>
      </c>
      <c r="D134" s="297">
        <v>6033490</v>
      </c>
      <c r="E134" s="297">
        <v>6033490</v>
      </c>
      <c r="F134" s="297">
        <v>0</v>
      </c>
      <c r="G134" s="297">
        <v>0</v>
      </c>
      <c r="H134" s="297">
        <v>0</v>
      </c>
    </row>
    <row r="135" spans="3:8" ht="15.75" x14ac:dyDescent="0.25">
      <c r="C135" s="298" t="s">
        <v>919</v>
      </c>
      <c r="D135" s="297">
        <v>200000000</v>
      </c>
      <c r="E135" s="297">
        <v>280719275</v>
      </c>
      <c r="F135" s="297">
        <v>86154338.260000005</v>
      </c>
      <c r="G135" s="297">
        <v>86154338.260000005</v>
      </c>
      <c r="H135" s="297">
        <v>86154338.260000005</v>
      </c>
    </row>
    <row r="136" spans="3:8" ht="15.75" x14ac:dyDescent="0.25">
      <c r="C136" s="298" t="s">
        <v>920</v>
      </c>
      <c r="D136" s="297">
        <v>8781348035</v>
      </c>
      <c r="E136" s="297">
        <v>7764185091.5500002</v>
      </c>
      <c r="F136" s="297">
        <v>141068535.11999997</v>
      </c>
      <c r="G136" s="297">
        <v>229548303.53</v>
      </c>
      <c r="H136" s="297">
        <v>235062034.81</v>
      </c>
    </row>
    <row r="137" spans="3:8" ht="15.75" x14ac:dyDescent="0.25">
      <c r="C137" s="298" t="s">
        <v>921</v>
      </c>
      <c r="D137" s="297">
        <v>1576472756</v>
      </c>
      <c r="E137" s="297">
        <v>1681410263</v>
      </c>
      <c r="F137" s="297">
        <v>-10987004.240000017</v>
      </c>
      <c r="G137" s="297">
        <v>105846857.67999999</v>
      </c>
      <c r="H137" s="297">
        <v>110046601.76000001</v>
      </c>
    </row>
    <row r="138" spans="3:8" ht="15.75" x14ac:dyDescent="0.25">
      <c r="C138" s="298" t="s">
        <v>922</v>
      </c>
      <c r="D138" s="297">
        <v>74140062258</v>
      </c>
      <c r="E138" s="297">
        <v>74641667531.11998</v>
      </c>
      <c r="F138" s="297">
        <v>4481558771.6400013</v>
      </c>
      <c r="G138" s="297">
        <v>5541949532.8699989</v>
      </c>
      <c r="H138" s="297">
        <v>5769756697.9799986</v>
      </c>
    </row>
    <row r="139" spans="3:8" ht="15.75" x14ac:dyDescent="0.25">
      <c r="C139" s="298" t="s">
        <v>923</v>
      </c>
      <c r="D139" s="297">
        <v>1600000</v>
      </c>
      <c r="E139" s="297">
        <v>1600000</v>
      </c>
      <c r="F139" s="297">
        <v>300000</v>
      </c>
      <c r="G139" s="297">
        <v>389999.99</v>
      </c>
      <c r="H139" s="297">
        <v>0</v>
      </c>
    </row>
    <row r="140" spans="3:8" ht="15.75" x14ac:dyDescent="0.25">
      <c r="C140" s="298" t="s">
        <v>924</v>
      </c>
      <c r="D140" s="297">
        <v>4059766154</v>
      </c>
      <c r="E140" s="297">
        <v>4028961444</v>
      </c>
      <c r="F140" s="297">
        <v>84918623.229999989</v>
      </c>
      <c r="G140" s="297">
        <v>98864907.229999989</v>
      </c>
      <c r="H140" s="297">
        <v>87939365.060000002</v>
      </c>
    </row>
    <row r="141" spans="3:8" ht="15.75" x14ac:dyDescent="0.25">
      <c r="C141" s="296" t="s">
        <v>96</v>
      </c>
      <c r="D141" s="297">
        <v>1252287590</v>
      </c>
      <c r="E141" s="297">
        <v>1301017628.03</v>
      </c>
      <c r="F141" s="297">
        <v>90645306.710000008</v>
      </c>
      <c r="G141" s="297">
        <v>85956076.849999994</v>
      </c>
      <c r="H141" s="297">
        <v>75968368.930000007</v>
      </c>
    </row>
    <row r="142" spans="3:8" ht="15.75" x14ac:dyDescent="0.25">
      <c r="C142" s="298" t="s">
        <v>98</v>
      </c>
      <c r="D142" s="297">
        <v>298552955</v>
      </c>
      <c r="E142" s="297">
        <v>284252955</v>
      </c>
      <c r="F142" s="297">
        <v>17163593.530000001</v>
      </c>
      <c r="G142" s="297">
        <v>22523561.289999999</v>
      </c>
      <c r="H142" s="297">
        <v>21696300.669999998</v>
      </c>
    </row>
    <row r="143" spans="3:8" ht="15.75" x14ac:dyDescent="0.25">
      <c r="C143" s="298" t="s">
        <v>99</v>
      </c>
      <c r="D143" s="297">
        <v>112471764</v>
      </c>
      <c r="E143" s="297">
        <v>112471764</v>
      </c>
      <c r="F143" s="297">
        <v>547800</v>
      </c>
      <c r="G143" s="297">
        <v>180000</v>
      </c>
      <c r="H143" s="297">
        <v>39200</v>
      </c>
    </row>
    <row r="144" spans="3:8" ht="15.75" x14ac:dyDescent="0.25">
      <c r="C144" s="298" t="s">
        <v>100</v>
      </c>
      <c r="D144" s="297">
        <v>314754182</v>
      </c>
      <c r="E144" s="297">
        <v>334923823.02999997</v>
      </c>
      <c r="F144" s="297">
        <v>22951709.170000002</v>
      </c>
      <c r="G144" s="297">
        <v>22852660.210000001</v>
      </c>
      <c r="H144" s="297">
        <v>14716965.610000001</v>
      </c>
    </row>
    <row r="145" spans="3:8" ht="15.75" x14ac:dyDescent="0.25">
      <c r="C145" s="298" t="s">
        <v>101</v>
      </c>
      <c r="D145" s="297">
        <v>526508689</v>
      </c>
      <c r="E145" s="297">
        <v>569369086</v>
      </c>
      <c r="F145" s="297">
        <v>49982204.009999998</v>
      </c>
      <c r="G145" s="297">
        <v>40399855.350000001</v>
      </c>
      <c r="H145" s="297">
        <v>39515902.649999999</v>
      </c>
    </row>
    <row r="146" spans="3:8" ht="15.75" x14ac:dyDescent="0.25">
      <c r="C146" s="294" t="s">
        <v>925</v>
      </c>
      <c r="D146" s="295">
        <v>362550018434</v>
      </c>
      <c r="E146" s="295">
        <v>349950018434</v>
      </c>
      <c r="F146" s="295">
        <v>26947156610.379997</v>
      </c>
      <c r="G146" s="295">
        <v>26182920765.429996</v>
      </c>
      <c r="H146" s="295">
        <v>37083484749.660011</v>
      </c>
    </row>
    <row r="147" spans="3:8" ht="15.75" x14ac:dyDescent="0.25">
      <c r="C147" s="296" t="s">
        <v>926</v>
      </c>
      <c r="D147" s="297">
        <v>362550018434</v>
      </c>
      <c r="E147" s="297">
        <v>349950018434</v>
      </c>
      <c r="F147" s="297">
        <v>26947156610.379997</v>
      </c>
      <c r="G147" s="297">
        <v>26182920765.429996</v>
      </c>
      <c r="H147" s="297">
        <v>37083484749.660011</v>
      </c>
    </row>
    <row r="148" spans="3:8" ht="15.75" x14ac:dyDescent="0.25">
      <c r="C148" s="298" t="s">
        <v>927</v>
      </c>
      <c r="D148" s="297">
        <v>362550018434</v>
      </c>
      <c r="E148" s="297">
        <v>349950018434</v>
      </c>
      <c r="F148" s="297">
        <v>26947156610.379997</v>
      </c>
      <c r="G148" s="297">
        <v>26182920765.429996</v>
      </c>
      <c r="H148" s="297">
        <v>37083484749.660011</v>
      </c>
    </row>
    <row r="149" spans="3:8" ht="15.75" thickBot="1" x14ac:dyDescent="0.3">
      <c r="C149" s="291" t="s">
        <v>150</v>
      </c>
      <c r="D149" s="292">
        <v>1622833406287</v>
      </c>
      <c r="E149" s="292">
        <v>1669219977177.1201</v>
      </c>
      <c r="F149" s="292">
        <v>109589410039.93997</v>
      </c>
      <c r="G149" s="292">
        <v>135126836819.33994</v>
      </c>
      <c r="H149" s="292">
        <v>153113676806.05994</v>
      </c>
    </row>
    <row r="151" spans="3:8" x14ac:dyDescent="0.25">
      <c r="C151" s="273" t="s">
        <v>416</v>
      </c>
    </row>
    <row r="152" spans="3:8" x14ac:dyDescent="0.25">
      <c r="C152" s="274" t="s">
        <v>417</v>
      </c>
    </row>
    <row r="153" spans="3:8" ht="42.75" customHeight="1" x14ac:dyDescent="0.25">
      <c r="C153" s="523" t="s">
        <v>418</v>
      </c>
      <c r="D153" s="523"/>
      <c r="E153" s="523"/>
      <c r="F153" s="523"/>
      <c r="G153" s="523"/>
      <c r="H153" s="523"/>
    </row>
    <row r="154" spans="3:8" x14ac:dyDescent="0.25">
      <c r="C154" s="273" t="s">
        <v>154</v>
      </c>
    </row>
  </sheetData>
  <mergeCells count="12">
    <mergeCell ref="H10:H12"/>
    <mergeCell ref="C153:H153"/>
    <mergeCell ref="C2:H2"/>
    <mergeCell ref="C3:H3"/>
    <mergeCell ref="C4:H4"/>
    <mergeCell ref="A6:I6"/>
    <mergeCell ref="C7:H7"/>
    <mergeCell ref="C10:C11"/>
    <mergeCell ref="D10:D12"/>
    <mergeCell ref="E10:E12"/>
    <mergeCell ref="F10:F12"/>
    <mergeCell ref="G10:G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1C2E11-FD4C-4E81-975E-7CC10E22E05B}">
  <ds:schemaRefs>
    <ds:schemaRef ds:uri="http://schemas.microsoft.com/office/2006/metadata/properties"/>
    <ds:schemaRef ds:uri="http://schemas.microsoft.com/office/infopath/2007/PartnerControls"/>
    <ds:schemaRef ds:uri="27b106c2-2eb6-4f76-8712-c370ecd06fde"/>
    <ds:schemaRef ds:uri="c32176ac-cccf-46d9-9564-a55966a26443"/>
  </ds:schemaRefs>
</ds:datastoreItem>
</file>

<file path=customXml/itemProps2.xml><?xml version="1.0" encoding="utf-8"?>
<ds:datastoreItem xmlns:ds="http://schemas.openxmlformats.org/officeDocument/2006/customXml" ds:itemID="{47FEBBF3-CB1C-4F47-97FD-4BFFA7B3B5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B77887-D60D-4142-A152-CF565B31B379}">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Indice </vt:lpstr>
      <vt:lpstr>Tabla 1 </vt:lpstr>
      <vt:lpstr>Tabla 2</vt:lpstr>
      <vt:lpstr>Gráfico 1</vt:lpstr>
      <vt:lpstr>Tabla 3</vt:lpstr>
      <vt:lpstr>Ilustración 1</vt:lpstr>
      <vt:lpstr>Ilustración 2</vt:lpstr>
      <vt:lpstr>Ilustración 3</vt:lpstr>
      <vt:lpstr>Tabla 4</vt:lpstr>
      <vt:lpstr>Mapa 1</vt:lpstr>
      <vt:lpstr>Ilustración 4</vt:lpstr>
      <vt:lpstr>Ilustración 5</vt:lpstr>
      <vt:lpstr>Tabla 5</vt:lpstr>
      <vt:lpstr>Tabla 6</vt:lpstr>
      <vt:lpstr>Tabla 7</vt:lpstr>
      <vt:lpstr>Anexo 1</vt:lpstr>
      <vt:lpstr>Anexo 2</vt:lpstr>
      <vt:lpstr>Anexo 3</vt:lpstr>
      <vt:lpstr>Anexo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M. Peguero F.</dc:creator>
  <cp:lastModifiedBy>Katherine M. Peguero F.</cp:lastModifiedBy>
  <dcterms:created xsi:type="dcterms:W3CDTF">2026-08-13T18:31:49Z</dcterms:created>
  <dcterms:modified xsi:type="dcterms:W3CDTF">2026-10-14T19:24:29Z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